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s682014\Public\みんな\2023年度\　教頭２３\ぎょ　行事予定\"/>
    </mc:Choice>
  </mc:AlternateContent>
  <bookViews>
    <workbookView xWindow="4065" yWindow="90" windowWidth="16425" windowHeight="12180" tabRatio="439" firstSheet="1" activeTab="1"/>
  </bookViews>
  <sheets>
    <sheet name="XXXXXX" sheetId="4" state="veryHidden" r:id="rId1"/>
    <sheet name="年間行事予定" sheetId="1" r:id="rId2"/>
  </sheets>
  <definedNames>
    <definedName name="_xlnm.Print_Area" localSheetId="1">年間行事予定!$A$1:$AP$34</definedName>
  </definedNames>
  <calcPr calcId="162913"/>
</workbook>
</file>

<file path=xl/calcChain.xml><?xml version="1.0" encoding="utf-8"?>
<calcChain xmlns="http://schemas.openxmlformats.org/spreadsheetml/2006/main">
  <c r="AM32" i="1" l="1"/>
  <c r="AN32" i="1" s="1"/>
  <c r="AK31" i="1" l="1"/>
  <c r="S32" i="1"/>
  <c r="Z1" i="1" l="1"/>
  <c r="AO1" i="1" l="1"/>
  <c r="AG1" i="1" l="1"/>
  <c r="AM33" i="1" l="1"/>
  <c r="AN33" i="1" s="1"/>
  <c r="AM31" i="1"/>
  <c r="AN31" i="1" s="1"/>
  <c r="L1" i="1"/>
  <c r="AI1" i="1" l="1"/>
  <c r="AB1" i="1"/>
  <c r="AJ19" i="1" l="1"/>
  <c r="AK19" i="1" s="1"/>
  <c r="AG18" i="1" l="1"/>
  <c r="AH18" i="1" s="1"/>
  <c r="AD15" i="1" l="1"/>
  <c r="AE15" i="1" s="1"/>
  <c r="AA3" i="1"/>
  <c r="L25" i="1"/>
  <c r="M25" i="1" s="1"/>
  <c r="U3" i="1"/>
  <c r="Y3" i="1" s="1"/>
  <c r="F13" i="1"/>
  <c r="G13" i="1" s="1"/>
  <c r="C29" i="1"/>
  <c r="D29" i="1" s="1"/>
  <c r="L8" i="1"/>
  <c r="M8" i="1" s="1"/>
  <c r="AA31" i="1"/>
  <c r="AB31" i="1" s="1"/>
  <c r="U32" i="1"/>
  <c r="Y32" i="1" s="1"/>
  <c r="I14" i="1"/>
  <c r="J14" i="1" s="1"/>
  <c r="AA9" i="1"/>
  <c r="AB9" i="1" s="1"/>
  <c r="C10" i="1"/>
  <c r="D10" i="1" s="1"/>
  <c r="O28" i="1"/>
  <c r="P28" i="1" s="1"/>
  <c r="AM26" i="1"/>
  <c r="AN26" i="1" s="1"/>
  <c r="AJ20" i="1"/>
  <c r="AK20" i="1" s="1"/>
  <c r="O12" i="1"/>
  <c r="P12" i="1" s="1"/>
  <c r="C27" i="1"/>
  <c r="D27" i="1" s="1"/>
  <c r="F21" i="1"/>
  <c r="G21" i="1" s="1"/>
  <c r="R6" i="1"/>
  <c r="S6" i="1" s="1"/>
  <c r="AA14" i="1"/>
  <c r="AB14" i="1" s="1"/>
  <c r="R4" i="1"/>
  <c r="S4" i="1" s="1"/>
  <c r="R17" i="1"/>
  <c r="S17" i="1" s="1"/>
  <c r="C22" i="1"/>
  <c r="D22" i="1" s="1"/>
  <c r="C19" i="1"/>
  <c r="D19" i="1" s="1"/>
  <c r="F29" i="1"/>
  <c r="G29" i="1" s="1"/>
  <c r="I23" i="1"/>
  <c r="J23" i="1" s="1"/>
  <c r="L24" i="1"/>
  <c r="M24" i="1" s="1"/>
  <c r="R15" i="1"/>
  <c r="S15" i="1" s="1"/>
  <c r="U23" i="1"/>
  <c r="Y23" i="1" s="1"/>
  <c r="AA19" i="1"/>
  <c r="AB19" i="1" s="1"/>
  <c r="AJ5" i="1"/>
  <c r="AK5" i="1" s="1"/>
  <c r="AM12" i="1"/>
  <c r="AN12" i="1" s="1"/>
  <c r="AG14" i="1"/>
  <c r="AH14" i="1" s="1"/>
  <c r="U4" i="1"/>
  <c r="Y4" i="1" s="1"/>
  <c r="C6" i="1"/>
  <c r="D6" i="1" s="1"/>
  <c r="I19" i="1"/>
  <c r="J19" i="1" s="1"/>
  <c r="L15" i="1"/>
  <c r="M15" i="1" s="1"/>
  <c r="U13" i="1"/>
  <c r="Y13" i="1" s="1"/>
  <c r="AD10" i="1"/>
  <c r="AE10" i="1" s="1"/>
  <c r="AJ22" i="1"/>
  <c r="AK22" i="1" s="1"/>
  <c r="AM27" i="1"/>
  <c r="AN27" i="1" s="1"/>
  <c r="I32" i="1"/>
  <c r="J32" i="1" s="1"/>
  <c r="AA26" i="1"/>
  <c r="AB26" i="1" s="1"/>
  <c r="C31" i="1"/>
  <c r="D31" i="1" s="1"/>
  <c r="C16" i="1"/>
  <c r="D16" i="1" s="1"/>
  <c r="F5" i="1"/>
  <c r="G5" i="1" s="1"/>
  <c r="I7" i="1"/>
  <c r="J7" i="1" s="1"/>
  <c r="I31" i="1"/>
  <c r="J31" i="1" s="1"/>
  <c r="O18" i="1"/>
  <c r="P18" i="1" s="1"/>
  <c r="R25" i="1"/>
  <c r="S25" i="1" s="1"/>
  <c r="AA4" i="1"/>
  <c r="AB4" i="1" s="1"/>
  <c r="AA23" i="1"/>
  <c r="AB23" i="1" s="1"/>
  <c r="AJ7" i="1"/>
  <c r="AK7" i="1" s="1"/>
  <c r="AM13" i="1"/>
  <c r="AN13" i="1" s="1"/>
  <c r="F33" i="1"/>
  <c r="G33" i="1" s="1"/>
  <c r="L31" i="1"/>
  <c r="M31" i="1" s="1"/>
  <c r="R11" i="1"/>
  <c r="S11" i="1" s="1"/>
  <c r="AD4" i="1"/>
  <c r="AE4" i="1" s="1"/>
  <c r="U31" i="1"/>
  <c r="Y31" i="1" s="1"/>
  <c r="C5" i="1"/>
  <c r="D5" i="1" s="1"/>
  <c r="F6" i="1"/>
  <c r="G6" i="1" s="1"/>
  <c r="F22" i="1"/>
  <c r="G22" i="1" s="1"/>
  <c r="I8" i="1"/>
  <c r="J8" i="1" s="1"/>
  <c r="L26" i="1"/>
  <c r="M26" i="1" s="1"/>
  <c r="O10" i="1"/>
  <c r="P10" i="1" s="1"/>
  <c r="O29" i="1"/>
  <c r="P29" i="1" s="1"/>
  <c r="R16" i="1"/>
  <c r="S16" i="1" s="1"/>
  <c r="U5" i="1"/>
  <c r="Y5" i="1" s="1"/>
  <c r="U24" i="1"/>
  <c r="Y24" i="1" s="1"/>
  <c r="AJ13" i="1"/>
  <c r="AK13" i="1" s="1"/>
  <c r="AM22" i="1"/>
  <c r="AN22" i="1" s="1"/>
  <c r="AG31" i="1"/>
  <c r="AH31" i="1" s="1"/>
  <c r="AG5" i="1"/>
  <c r="AH5" i="1" s="1"/>
  <c r="AM29" i="1"/>
  <c r="AN29" i="1" s="1"/>
  <c r="AM23" i="1"/>
  <c r="AN23" i="1" s="1"/>
  <c r="AM15" i="1"/>
  <c r="AN15" i="1" s="1"/>
  <c r="AM9" i="1"/>
  <c r="AN9" i="1" s="1"/>
  <c r="AJ28" i="1"/>
  <c r="AK28" i="1" s="1"/>
  <c r="AJ17" i="1"/>
  <c r="AK17" i="1" s="1"/>
  <c r="AJ12" i="1"/>
  <c r="AK12" i="1" s="1"/>
  <c r="AM4" i="1"/>
  <c r="AN4" i="1" s="1"/>
  <c r="AG25" i="1"/>
  <c r="AH25" i="1" s="1"/>
  <c r="AG4" i="1"/>
  <c r="AH4" i="1" s="1"/>
  <c r="AM28" i="1"/>
  <c r="AN28" i="1" s="1"/>
  <c r="AM21" i="1"/>
  <c r="AN21" i="1" s="1"/>
  <c r="AM14" i="1"/>
  <c r="AN14" i="1" s="1"/>
  <c r="AM8" i="1"/>
  <c r="AN8" i="1" s="1"/>
  <c r="AJ24" i="1"/>
  <c r="AK24" i="1" s="1"/>
  <c r="AJ16" i="1"/>
  <c r="AK16" i="1" s="1"/>
  <c r="AJ9" i="1"/>
  <c r="AK9" i="1" s="1"/>
  <c r="I11" i="1"/>
  <c r="J11" i="1" s="1"/>
  <c r="L11" i="1"/>
  <c r="M11" i="1" s="1"/>
  <c r="L32" i="1"/>
  <c r="M32" i="1" s="1"/>
  <c r="O26" i="1"/>
  <c r="P26" i="1" s="1"/>
  <c r="R18" i="1"/>
  <c r="S18" i="1" s="1"/>
  <c r="AD18" i="1"/>
  <c r="AE18" i="1" s="1"/>
  <c r="U25" i="1"/>
  <c r="Y25" i="1" s="1"/>
  <c r="U11" i="1"/>
  <c r="Y11" i="1" s="1"/>
  <c r="C3" i="1"/>
  <c r="D3" i="1" s="1"/>
  <c r="C30" i="1"/>
  <c r="D30" i="1" s="1"/>
  <c r="C28" i="1"/>
  <c r="D28" i="1" s="1"/>
  <c r="C24" i="1"/>
  <c r="D24" i="1" s="1"/>
  <c r="C20" i="1"/>
  <c r="D20" i="1" s="1"/>
  <c r="C14" i="1"/>
  <c r="D14" i="1" s="1"/>
  <c r="C8" i="1"/>
  <c r="D8" i="1" s="1"/>
  <c r="AD33" i="1"/>
  <c r="AE33" i="1" s="1"/>
  <c r="C32" i="1"/>
  <c r="D32" i="1" s="1"/>
  <c r="F9" i="1"/>
  <c r="G9" i="1" s="1"/>
  <c r="F17" i="1"/>
  <c r="G17" i="1" s="1"/>
  <c r="F25" i="1"/>
  <c r="G25" i="1" s="1"/>
  <c r="I3" i="1"/>
  <c r="J3" i="1" s="1"/>
  <c r="I12" i="1"/>
  <c r="J12" i="1" s="1"/>
  <c r="I16" i="1"/>
  <c r="J16" i="1" s="1"/>
  <c r="I21" i="1"/>
  <c r="J21" i="1" s="1"/>
  <c r="I27" i="1"/>
  <c r="J27" i="1" s="1"/>
  <c r="L6" i="1"/>
  <c r="M6" i="1" s="1"/>
  <c r="L10" i="1"/>
  <c r="M10" i="1" s="1"/>
  <c r="L20" i="1"/>
  <c r="M20" i="1" s="1"/>
  <c r="L29" i="1"/>
  <c r="M29" i="1" s="1"/>
  <c r="O14" i="1"/>
  <c r="P14" i="1" s="1"/>
  <c r="O23" i="1"/>
  <c r="P23" i="1" s="1"/>
  <c r="O32" i="1"/>
  <c r="P32" i="1" s="1"/>
  <c r="R10" i="1"/>
  <c r="S10" i="1" s="1"/>
  <c r="R21" i="1"/>
  <c r="S21" i="1" s="1"/>
  <c r="R29" i="1"/>
  <c r="S29" i="1" s="1"/>
  <c r="U8" i="1"/>
  <c r="Y8" i="1" s="1"/>
  <c r="U19" i="1"/>
  <c r="Y19" i="1" s="1"/>
  <c r="U28" i="1"/>
  <c r="Y28" i="1" s="1"/>
  <c r="AA7" i="1"/>
  <c r="AB7" i="1" s="1"/>
  <c r="AA12" i="1"/>
  <c r="AB12" i="1" s="1"/>
  <c r="AA16" i="1"/>
  <c r="AB16" i="1" s="1"/>
  <c r="AA21" i="1"/>
  <c r="AB21" i="1" s="1"/>
  <c r="AA27" i="1"/>
  <c r="AB27" i="1" s="1"/>
  <c r="AD6" i="1"/>
  <c r="AE6" i="1" s="1"/>
  <c r="AJ14" i="1"/>
  <c r="AK14" i="1" s="1"/>
  <c r="AJ30" i="1"/>
  <c r="AK30" i="1" s="1"/>
  <c r="AM16" i="1"/>
  <c r="AN16" i="1" s="1"/>
  <c r="AM30" i="1"/>
  <c r="AN30" i="1" s="1"/>
  <c r="AG33" i="1"/>
  <c r="AH33" i="1" s="1"/>
  <c r="AD32" i="1"/>
  <c r="AE32" i="1" s="1"/>
  <c r="AD30" i="1"/>
  <c r="AE30" i="1" s="1"/>
  <c r="AD28" i="1"/>
  <c r="AE28" i="1" s="1"/>
  <c r="AD26" i="1"/>
  <c r="AE26" i="1" s="1"/>
  <c r="AD23" i="1"/>
  <c r="AE23" i="1" s="1"/>
  <c r="AD21" i="1"/>
  <c r="AE21" i="1" s="1"/>
  <c r="AD19" i="1"/>
  <c r="AE19" i="1" s="1"/>
  <c r="AD14" i="1"/>
  <c r="AE14" i="1" s="1"/>
  <c r="AD9" i="1"/>
  <c r="AE9" i="1" s="1"/>
  <c r="AD5" i="1"/>
  <c r="AE5" i="1" s="1"/>
  <c r="AA30" i="1"/>
  <c r="AB30" i="1" s="1"/>
  <c r="AA25" i="1"/>
  <c r="AB25" i="1" s="1"/>
  <c r="AA18" i="1"/>
  <c r="AB18" i="1" s="1"/>
  <c r="AA11" i="1"/>
  <c r="AB11" i="1" s="1"/>
  <c r="AB3" i="1"/>
  <c r="U27" i="1"/>
  <c r="Y27" i="1" s="1"/>
  <c r="U22" i="1"/>
  <c r="Y22" i="1" s="1"/>
  <c r="U17" i="1"/>
  <c r="Y17" i="1" s="1"/>
  <c r="U12" i="1"/>
  <c r="Y12" i="1" s="1"/>
  <c r="U7" i="1"/>
  <c r="Y7" i="1" s="1"/>
  <c r="R32" i="1"/>
  <c r="R28" i="1"/>
  <c r="S28" i="1" s="1"/>
  <c r="R24" i="1"/>
  <c r="S24" i="1" s="1"/>
  <c r="R20" i="1"/>
  <c r="S20" i="1" s="1"/>
  <c r="R14" i="1"/>
  <c r="S14" i="1" s="1"/>
  <c r="R9" i="1"/>
  <c r="S9" i="1" s="1"/>
  <c r="R5" i="1"/>
  <c r="S5" i="1" s="1"/>
  <c r="O31" i="1"/>
  <c r="P31" i="1" s="1"/>
  <c r="O27" i="1"/>
  <c r="P27" i="1" s="1"/>
  <c r="O22" i="1"/>
  <c r="P22" i="1" s="1"/>
  <c r="O17" i="1"/>
  <c r="P17" i="1" s="1"/>
  <c r="O13" i="1"/>
  <c r="P13" i="1" s="1"/>
  <c r="O9" i="1"/>
  <c r="P9" i="1" s="1"/>
  <c r="O7" i="1"/>
  <c r="P7" i="1" s="1"/>
  <c r="O4" i="1"/>
  <c r="P4" i="1" s="1"/>
  <c r="L28" i="1"/>
  <c r="M28" i="1" s="1"/>
  <c r="L23" i="1"/>
  <c r="M23" i="1" s="1"/>
  <c r="L19" i="1"/>
  <c r="M19" i="1" s="1"/>
  <c r="L14" i="1"/>
  <c r="M14" i="1" s="1"/>
  <c r="I30" i="1"/>
  <c r="J30" i="1" s="1"/>
  <c r="I26" i="1"/>
  <c r="J26" i="1" s="1"/>
  <c r="I18" i="1"/>
  <c r="J18" i="1" s="1"/>
  <c r="I10" i="1"/>
  <c r="J10" i="1" s="1"/>
  <c r="I6" i="1"/>
  <c r="J6" i="1" s="1"/>
  <c r="F32" i="1"/>
  <c r="G32" i="1" s="1"/>
  <c r="F28" i="1"/>
  <c r="G28" i="1" s="1"/>
  <c r="F24" i="1"/>
  <c r="G24" i="1" s="1"/>
  <c r="F20" i="1"/>
  <c r="G20" i="1" s="1"/>
  <c r="F16" i="1"/>
  <c r="G16" i="1" s="1"/>
  <c r="F12" i="1"/>
  <c r="G12" i="1" s="1"/>
  <c r="F8" i="1"/>
  <c r="G8" i="1" s="1"/>
  <c r="F4" i="1"/>
  <c r="G4" i="1" s="1"/>
  <c r="C18" i="1"/>
  <c r="D18" i="1" s="1"/>
  <c r="U33" i="1"/>
  <c r="Y33" i="1" s="1"/>
  <c r="AD25" i="1"/>
  <c r="AE25" i="1" s="1"/>
  <c r="AD17" i="1"/>
  <c r="AE17" i="1" s="1"/>
  <c r="AD13" i="1"/>
  <c r="AE13" i="1" s="1"/>
  <c r="AD8" i="1"/>
  <c r="AE8" i="1" s="1"/>
  <c r="AD3" i="1"/>
  <c r="AE3" i="1" s="1"/>
  <c r="AA29" i="1"/>
  <c r="AB29" i="1" s="1"/>
  <c r="AA24" i="1"/>
  <c r="AB24" i="1" s="1"/>
  <c r="AA22" i="1"/>
  <c r="AB22" i="1" s="1"/>
  <c r="AA20" i="1"/>
  <c r="AB20" i="1" s="1"/>
  <c r="AA17" i="1"/>
  <c r="AB17" i="1" s="1"/>
  <c r="AA15" i="1"/>
  <c r="AB15" i="1" s="1"/>
  <c r="AA13" i="1"/>
  <c r="AB13" i="1" s="1"/>
  <c r="AA10" i="1"/>
  <c r="AB10" i="1" s="1"/>
  <c r="AA8" i="1"/>
  <c r="AB8" i="1" s="1"/>
  <c r="AA6" i="1"/>
  <c r="AB6" i="1" s="1"/>
  <c r="U30" i="1"/>
  <c r="Y30" i="1" s="1"/>
  <c r="U26" i="1"/>
  <c r="Y26" i="1" s="1"/>
  <c r="U21" i="1"/>
  <c r="Y21" i="1" s="1"/>
  <c r="U16" i="1"/>
  <c r="Y16" i="1" s="1"/>
  <c r="U10" i="1"/>
  <c r="Y10" i="1" s="1"/>
  <c r="U6" i="1"/>
  <c r="Y6" i="1" s="1"/>
  <c r="R31" i="1"/>
  <c r="S31" i="1" s="1"/>
  <c r="R27" i="1"/>
  <c r="S27" i="1" s="1"/>
  <c r="R23" i="1"/>
  <c r="S23" i="1" s="1"/>
  <c r="R19" i="1"/>
  <c r="S19" i="1" s="1"/>
  <c r="R13" i="1"/>
  <c r="S13" i="1" s="1"/>
  <c r="R8" i="1"/>
  <c r="S8" i="1" s="1"/>
  <c r="R3" i="1"/>
  <c r="S3" i="1" s="1"/>
  <c r="O30" i="1"/>
  <c r="P30" i="1" s="1"/>
  <c r="O25" i="1"/>
  <c r="P25" i="1" s="1"/>
  <c r="O21" i="1"/>
  <c r="P21" i="1" s="1"/>
  <c r="O16" i="1"/>
  <c r="P16" i="1" s="1"/>
  <c r="O11" i="1"/>
  <c r="P11" i="1" s="1"/>
  <c r="O3" i="1"/>
  <c r="P3" i="1" s="1"/>
  <c r="L27" i="1"/>
  <c r="M27" i="1" s="1"/>
  <c r="L22" i="1"/>
  <c r="M22" i="1" s="1"/>
  <c r="L17" i="1"/>
  <c r="M17" i="1" s="1"/>
  <c r="L13" i="1"/>
  <c r="M13" i="1" s="1"/>
  <c r="L9" i="1"/>
  <c r="M9" i="1" s="1"/>
  <c r="L7" i="1"/>
  <c r="M7" i="1" s="1"/>
  <c r="L5" i="1"/>
  <c r="M5" i="1" s="1"/>
  <c r="I29" i="1"/>
  <c r="J29" i="1" s="1"/>
  <c r="I24" i="1"/>
  <c r="J24" i="1" s="1"/>
  <c r="I22" i="1"/>
  <c r="J22" i="1" s="1"/>
  <c r="I20" i="1"/>
  <c r="J20" i="1" s="1"/>
  <c r="I17" i="1"/>
  <c r="J17" i="1" s="1"/>
  <c r="I15" i="1"/>
  <c r="J15" i="1" s="1"/>
  <c r="I13" i="1"/>
  <c r="J13" i="1" s="1"/>
  <c r="I9" i="1"/>
  <c r="J9" i="1" s="1"/>
  <c r="I5" i="1"/>
  <c r="J5" i="1" s="1"/>
  <c r="F31" i="1"/>
  <c r="G31" i="1" s="1"/>
  <c r="F27" i="1"/>
  <c r="G27" i="1" s="1"/>
  <c r="F23" i="1"/>
  <c r="G23" i="1" s="1"/>
  <c r="F19" i="1"/>
  <c r="G19" i="1" s="1"/>
  <c r="F15" i="1"/>
  <c r="G15" i="1" s="1"/>
  <c r="F11" i="1"/>
  <c r="G11" i="1" s="1"/>
  <c r="F7" i="1"/>
  <c r="G7" i="1" s="1"/>
  <c r="F3" i="1"/>
  <c r="G3" i="1" s="1"/>
  <c r="C26" i="1"/>
  <c r="D26" i="1" s="1"/>
  <c r="C12" i="1"/>
  <c r="D12" i="1" s="1"/>
  <c r="C4" i="1"/>
  <c r="D4" i="1" s="1"/>
  <c r="C7" i="1"/>
  <c r="D7" i="1" s="1"/>
  <c r="C9" i="1"/>
  <c r="D9" i="1" s="1"/>
  <c r="C13" i="1"/>
  <c r="D13" i="1" s="1"/>
  <c r="C15" i="1"/>
  <c r="D15" i="1" s="1"/>
  <c r="C17" i="1"/>
  <c r="D17" i="1" s="1"/>
  <c r="C21" i="1"/>
  <c r="D21" i="1" s="1"/>
  <c r="C23" i="1"/>
  <c r="D23" i="1" s="1"/>
  <c r="L4" i="1"/>
  <c r="M4" i="1" s="1"/>
  <c r="O19" i="1"/>
  <c r="P19" i="1" s="1"/>
  <c r="C25" i="1"/>
  <c r="D25" i="1" s="1"/>
  <c r="F14" i="1"/>
  <c r="G14" i="1" s="1"/>
  <c r="F30" i="1"/>
  <c r="G30" i="1" s="1"/>
  <c r="L3" i="1"/>
  <c r="M3" i="1" s="1"/>
  <c r="L16" i="1"/>
  <c r="M16" i="1" s="1"/>
  <c r="O6" i="1"/>
  <c r="P6" i="1" s="1"/>
  <c r="O20" i="1"/>
  <c r="P20" i="1" s="1"/>
  <c r="R7" i="1"/>
  <c r="S7" i="1" s="1"/>
  <c r="R26" i="1"/>
  <c r="S26" i="1" s="1"/>
  <c r="U14" i="1"/>
  <c r="Y14" i="1" s="1"/>
  <c r="AA32" i="1"/>
  <c r="AB32" i="1" s="1"/>
  <c r="AD12" i="1"/>
  <c r="AE12" i="1" s="1"/>
  <c r="AD20" i="1"/>
  <c r="AE20" i="1" s="1"/>
  <c r="AD24" i="1"/>
  <c r="AE24" i="1" s="1"/>
  <c r="AD29" i="1"/>
  <c r="AE29" i="1" s="1"/>
  <c r="I25" i="1"/>
  <c r="J25" i="1" s="1"/>
  <c r="L18" i="1"/>
  <c r="M18" i="1" s="1"/>
  <c r="O5" i="1"/>
  <c r="P5" i="1" s="1"/>
  <c r="O33" i="1"/>
  <c r="P33" i="1" s="1"/>
  <c r="AA5" i="1"/>
  <c r="AB5" i="1" s="1"/>
  <c r="AD11" i="1"/>
  <c r="AE11" i="1" s="1"/>
  <c r="U18" i="1"/>
  <c r="Y18" i="1" s="1"/>
  <c r="U15" i="1"/>
  <c r="Y15" i="1" s="1"/>
  <c r="C11" i="1"/>
  <c r="D11" i="1" s="1"/>
  <c r="L33" i="1"/>
  <c r="M33" i="1" s="1"/>
  <c r="F10" i="1"/>
  <c r="G10" i="1" s="1"/>
  <c r="F18" i="1"/>
  <c r="G18" i="1" s="1"/>
  <c r="F26" i="1"/>
  <c r="G26" i="1" s="1"/>
  <c r="I4" i="1"/>
  <c r="J4" i="1" s="1"/>
  <c r="I28" i="1"/>
  <c r="J28" i="1" s="1"/>
  <c r="L12" i="1"/>
  <c r="M12" i="1" s="1"/>
  <c r="L21" i="1"/>
  <c r="M21" i="1" s="1"/>
  <c r="L30" i="1"/>
  <c r="M30" i="1" s="1"/>
  <c r="O8" i="1"/>
  <c r="P8" i="1" s="1"/>
  <c r="O15" i="1"/>
  <c r="P15" i="1" s="1"/>
  <c r="O24" i="1"/>
  <c r="P24" i="1" s="1"/>
  <c r="R12" i="1"/>
  <c r="S12" i="1" s="1"/>
  <c r="R22" i="1"/>
  <c r="S22" i="1" s="1"/>
  <c r="R30" i="1"/>
  <c r="S30" i="1" s="1"/>
  <c r="U9" i="1"/>
  <c r="Y9" i="1" s="1"/>
  <c r="U20" i="1"/>
  <c r="Y20" i="1" s="1"/>
  <c r="U29" i="1"/>
  <c r="Y29" i="1" s="1"/>
  <c r="AA28" i="1"/>
  <c r="AB28" i="1" s="1"/>
  <c r="AD7" i="1"/>
  <c r="AE7" i="1" s="1"/>
  <c r="AD16" i="1"/>
  <c r="AE16" i="1" s="1"/>
  <c r="AD22" i="1"/>
  <c r="AE22" i="1" s="1"/>
  <c r="AD27" i="1"/>
  <c r="AE27" i="1" s="1"/>
  <c r="AD31" i="1"/>
  <c r="AE31" i="1" s="1"/>
  <c r="AJ15" i="1"/>
  <c r="AK15" i="1" s="1"/>
  <c r="AM5" i="1"/>
  <c r="AN5" i="1" s="1"/>
  <c r="AM17" i="1"/>
  <c r="AN17" i="1" s="1"/>
  <c r="AJ18" i="1"/>
  <c r="AK18" i="1" s="1"/>
  <c r="AG7" i="1"/>
  <c r="AH7" i="1" s="1"/>
  <c r="AG9" i="1"/>
  <c r="AH9" i="1" s="1"/>
  <c r="AG13" i="1"/>
  <c r="AH13" i="1" s="1"/>
  <c r="AG16" i="1"/>
  <c r="AH16" i="1" s="1"/>
  <c r="AG20" i="1"/>
  <c r="AH20" i="1" s="1"/>
  <c r="AG22" i="1"/>
  <c r="AH22" i="1" s="1"/>
  <c r="AG24" i="1"/>
  <c r="AH24" i="1" s="1"/>
  <c r="AG28" i="1"/>
  <c r="AH28" i="1" s="1"/>
  <c r="AG30" i="1"/>
  <c r="AH30" i="1" s="1"/>
  <c r="AJ6" i="1"/>
  <c r="AK6" i="1" s="1"/>
  <c r="AJ10" i="1"/>
  <c r="AK10" i="1" s="1"/>
  <c r="AJ21" i="1"/>
  <c r="AK21" i="1" s="1"/>
  <c r="AJ26" i="1"/>
  <c r="AK26" i="1" s="1"/>
  <c r="AJ29" i="1"/>
  <c r="AK29" i="1" s="1"/>
  <c r="AM3" i="1"/>
  <c r="AN3" i="1" s="1"/>
  <c r="AM7" i="1"/>
  <c r="AN7" i="1" s="1"/>
  <c r="AM10" i="1"/>
  <c r="AN10" i="1" s="1"/>
  <c r="AM19" i="1"/>
  <c r="AN19" i="1" s="1"/>
  <c r="AG12" i="1"/>
  <c r="AH12" i="1" s="1"/>
  <c r="AG19" i="1"/>
  <c r="AH19" i="1" s="1"/>
  <c r="AJ25" i="1"/>
  <c r="AK25" i="1" s="1"/>
  <c r="AM25" i="1"/>
  <c r="AN25" i="1" s="1"/>
  <c r="AG6" i="1"/>
  <c r="AH6" i="1" s="1"/>
  <c r="AG8" i="1"/>
  <c r="AH8" i="1" s="1"/>
  <c r="AG10" i="1"/>
  <c r="AH10" i="1" s="1"/>
  <c r="AG15" i="1"/>
  <c r="AH15" i="1" s="1"/>
  <c r="AG17" i="1"/>
  <c r="AH17" i="1" s="1"/>
  <c r="AG21" i="1"/>
  <c r="AH21" i="1" s="1"/>
  <c r="AG23" i="1"/>
  <c r="AH23" i="1" s="1"/>
  <c r="AG27" i="1"/>
  <c r="AH27" i="1" s="1"/>
  <c r="AG29" i="1"/>
  <c r="AH29" i="1" s="1"/>
  <c r="AJ3" i="1"/>
  <c r="AK3" i="1" s="1"/>
  <c r="AJ8" i="1"/>
  <c r="AK8" i="1" s="1"/>
  <c r="AJ23" i="1"/>
  <c r="AK23" i="1" s="1"/>
  <c r="AJ27" i="1"/>
  <c r="AK27" i="1" s="1"/>
  <c r="AJ31" i="1"/>
  <c r="AM6" i="1"/>
  <c r="AN6" i="1" s="1"/>
  <c r="AM20" i="1"/>
  <c r="AN20" i="1" s="1"/>
  <c r="AM24" i="1"/>
  <c r="AN24" i="1" s="1"/>
  <c r="AG3" i="1"/>
  <c r="AH3" i="1" s="1"/>
  <c r="AG11" i="1"/>
  <c r="AH11" i="1" s="1"/>
  <c r="AJ4" i="1"/>
  <c r="AK4" i="1" s="1"/>
  <c r="AM18" i="1"/>
  <c r="AN18" i="1" s="1"/>
  <c r="AG26" i="1"/>
  <c r="AH26" i="1" s="1"/>
  <c r="AG32" i="1"/>
  <c r="AH32" i="1" s="1"/>
  <c r="AJ11" i="1"/>
  <c r="AK11" i="1" s="1"/>
  <c r="AM11" i="1"/>
  <c r="AN11" i="1" s="1"/>
</calcChain>
</file>

<file path=xl/sharedStrings.xml><?xml version="1.0" encoding="utf-8"?>
<sst xmlns="http://schemas.openxmlformats.org/spreadsheetml/2006/main" count="293" uniqueCount="201">
  <si>
    <t>憲法記念日</t>
  </si>
  <si>
    <t>こどもの日</t>
  </si>
  <si>
    <t>年度 年間行事予定表</t>
    <rPh sb="0" eb="2">
      <t>ネンド</t>
    </rPh>
    <rPh sb="3" eb="5">
      <t>ネンカン</t>
    </rPh>
    <rPh sb="5" eb="7">
      <t>ギョウジ</t>
    </rPh>
    <rPh sb="7" eb="9">
      <t>ヨテイ</t>
    </rPh>
    <rPh sb="9" eb="10">
      <t>ヒョウ</t>
    </rPh>
    <phoneticPr fontId="1"/>
  </si>
  <si>
    <t>※　各行事は、新型コロナウイルス感染症対策のため、中止・延期・縮小開催の場合があります。ご理解ください。</t>
    <rPh sb="2" eb="5">
      <t>カクギョウジ</t>
    </rPh>
    <rPh sb="7" eb="9">
      <t>シンガタ</t>
    </rPh>
    <rPh sb="16" eb="19">
      <t>カンセンショウ</t>
    </rPh>
    <rPh sb="19" eb="21">
      <t>タイサク</t>
    </rPh>
    <rPh sb="25" eb="27">
      <t>チュウシ</t>
    </rPh>
    <rPh sb="28" eb="30">
      <t>エンキ</t>
    </rPh>
    <rPh sb="31" eb="33">
      <t>シュクショウ</t>
    </rPh>
    <rPh sb="33" eb="35">
      <t>カイサイ</t>
    </rPh>
    <rPh sb="36" eb="38">
      <t>バアイ</t>
    </rPh>
    <rPh sb="45" eb="47">
      <t>リカイ</t>
    </rPh>
    <phoneticPr fontId="1"/>
  </si>
  <si>
    <t>津市立安濃小学校</t>
    <rPh sb="3" eb="5">
      <t>アノウ</t>
    </rPh>
    <phoneticPr fontId="1"/>
  </si>
  <si>
    <t>週休日</t>
  </si>
  <si>
    <t>入学式準備(午後・新６年児童・職員）</t>
    <rPh sb="6" eb="8">
      <t>ゴゴ</t>
    </rPh>
    <rPh sb="9" eb="10">
      <t>シン</t>
    </rPh>
    <rPh sb="11" eb="12">
      <t>ネン</t>
    </rPh>
    <rPh sb="12" eb="14">
      <t>ジドウ</t>
    </rPh>
    <phoneticPr fontId="2"/>
  </si>
  <si>
    <t>週休日　</t>
  </si>
  <si>
    <t>授業参観の代休</t>
    <rPh sb="0" eb="2">
      <t>ジュギョウ</t>
    </rPh>
    <rPh sb="2" eb="4">
      <t>サンカン</t>
    </rPh>
    <rPh sb="5" eb="7">
      <t>ダイキュウ</t>
    </rPh>
    <phoneticPr fontId="9"/>
  </si>
  <si>
    <t>　</t>
  </si>
  <si>
    <t>週休日　　</t>
  </si>
  <si>
    <t>みどりの日</t>
  </si>
  <si>
    <t>体力テスト１・２限</t>
  </si>
  <si>
    <t>プール掃除</t>
  </si>
  <si>
    <t>週休日</t>
    <rPh sb="0" eb="2">
      <t>シュウキュウ</t>
    </rPh>
    <rPh sb="2" eb="3">
      <t>ビ</t>
    </rPh>
    <phoneticPr fontId="2"/>
  </si>
  <si>
    <t>夏季休業開始</t>
    <rPh sb="0" eb="2">
      <t>カキ</t>
    </rPh>
    <rPh sb="2" eb="4">
      <t>キュウギョウ</t>
    </rPh>
    <rPh sb="4" eb="6">
      <t>カイシ</t>
    </rPh>
    <phoneticPr fontId="2"/>
  </si>
  <si>
    <t>山の日</t>
  </si>
  <si>
    <t>校務休止</t>
  </si>
  <si>
    <t>敬老の日</t>
  </si>
  <si>
    <t>秋分の日</t>
  </si>
  <si>
    <t>登校指導</t>
  </si>
  <si>
    <t>修学旅行①</t>
  </si>
  <si>
    <t>修学旅行②　</t>
    <rPh sb="0" eb="2">
      <t>シュウガク</t>
    </rPh>
    <rPh sb="2" eb="4">
      <t>リョコウ</t>
    </rPh>
    <phoneticPr fontId="9"/>
  </si>
  <si>
    <t>週休日　　　</t>
  </si>
  <si>
    <t>勤労感謝の日</t>
    <rPh sb="0" eb="2">
      <t>キンロウ</t>
    </rPh>
    <rPh sb="2" eb="4">
      <t>カンシャ</t>
    </rPh>
    <rPh sb="5" eb="6">
      <t>ヒ</t>
    </rPh>
    <phoneticPr fontId="2"/>
  </si>
  <si>
    <t>　　</t>
  </si>
  <si>
    <t>登校指導　</t>
  </si>
  <si>
    <t>週休日</t>
    <rPh sb="0" eb="2">
      <t>シュウキュウ</t>
    </rPh>
    <rPh sb="2" eb="3">
      <t>ビ</t>
    </rPh>
    <phoneticPr fontId="9"/>
  </si>
  <si>
    <t>仕事納め</t>
    <rPh sb="0" eb="2">
      <t>シゴト</t>
    </rPh>
    <rPh sb="2" eb="3">
      <t>オサ</t>
    </rPh>
    <phoneticPr fontId="2"/>
  </si>
  <si>
    <t>年末年始の休日</t>
    <rPh sb="0" eb="2">
      <t>ネンマツ</t>
    </rPh>
    <rPh sb="2" eb="4">
      <t>ネンシ</t>
    </rPh>
    <rPh sb="5" eb="7">
      <t>キュウジツ</t>
    </rPh>
    <phoneticPr fontId="2"/>
  </si>
  <si>
    <t>元旦</t>
    <rPh sb="0" eb="2">
      <t>ガンタン</t>
    </rPh>
    <phoneticPr fontId="2"/>
  </si>
  <si>
    <t xml:space="preserve"> 仕事初め　</t>
    <rPh sb="1" eb="3">
      <t>シゴト</t>
    </rPh>
    <rPh sb="3" eb="4">
      <t>ハジ</t>
    </rPh>
    <phoneticPr fontId="2"/>
  </si>
  <si>
    <t>建国記念の日　　</t>
    <rPh sb="0" eb="2">
      <t>ケンコク</t>
    </rPh>
    <rPh sb="2" eb="4">
      <t>キネン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</si>
  <si>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</si>
  <si>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春分の日</t>
  </si>
  <si>
    <t>児童会選挙</t>
  </si>
  <si>
    <t>諸帳簿締め切り</t>
    <rPh sb="0" eb="1">
      <t>ショ</t>
    </rPh>
    <rPh sb="1" eb="3">
      <t>チョウボ</t>
    </rPh>
    <rPh sb="3" eb="4">
      <t>シ</t>
    </rPh>
    <rPh sb="5" eb="6">
      <t>キ</t>
    </rPh>
    <phoneticPr fontId="9"/>
  </si>
  <si>
    <t>定時退校日</t>
  </si>
  <si>
    <t>企画委員会</t>
  </si>
  <si>
    <t>校内研修</t>
  </si>
  <si>
    <t>昭和の日</t>
    <rPh sb="0" eb="2">
      <t>ショウワ</t>
    </rPh>
    <rPh sb="3" eb="4">
      <t>ヒ</t>
    </rPh>
    <phoneticPr fontId="9"/>
  </si>
  <si>
    <t>成績交換　　</t>
  </si>
  <si>
    <t>職員会議⑥</t>
  </si>
  <si>
    <t>安全点検</t>
  </si>
  <si>
    <t>5限任命式　校内研修</t>
  </si>
  <si>
    <t>終業式、職員作業</t>
    <rPh sb="0" eb="3">
      <t>シュウギョウシキ</t>
    </rPh>
    <rPh sb="4" eb="6">
      <t>ショクイン</t>
    </rPh>
    <rPh sb="6" eb="8">
      <t>サギョウ</t>
    </rPh>
    <phoneticPr fontId="2"/>
  </si>
  <si>
    <t>成績交換（６年）</t>
    <rPh sb="0" eb="2">
      <t>セイセキ</t>
    </rPh>
    <rPh sb="2" eb="4">
      <t>コウカン</t>
    </rPh>
    <rPh sb="6" eb="7">
      <t>ネン</t>
    </rPh>
    <phoneticPr fontId="9"/>
  </si>
  <si>
    <t>成績交換（１～５年）</t>
    <rPh sb="0" eb="2">
      <t>セイセキ</t>
    </rPh>
    <rPh sb="2" eb="4">
      <t>コウカン</t>
    </rPh>
    <rPh sb="8" eb="9">
      <t>ネン</t>
    </rPh>
    <phoneticPr fontId="9"/>
  </si>
  <si>
    <t>修了式　離任式　机いす移動　企画委員会　定時退校日　</t>
  </si>
  <si>
    <t>辞令伝達
職員会議①</t>
    <rPh sb="2" eb="4">
      <t>デンタツ</t>
    </rPh>
    <phoneticPr fontId="2"/>
  </si>
  <si>
    <t>終業式　３限授業
一斉下校１１３０　</t>
    <rPh sb="9" eb="11">
      <t>イッセイ</t>
    </rPh>
    <phoneticPr fontId="1"/>
  </si>
  <si>
    <t>新入学児童保護者説明会１３３０  登校指導</t>
    <phoneticPr fontId="1"/>
  </si>
  <si>
    <t>※変更等については後日改めて連絡します。</t>
    <rPh sb="1" eb="3">
      <t>ヘンコウ</t>
    </rPh>
    <rPh sb="3" eb="4">
      <t>トウ</t>
    </rPh>
    <rPh sb="9" eb="11">
      <t>ゴジツ</t>
    </rPh>
    <rPh sb="11" eb="12">
      <t>アラタ</t>
    </rPh>
    <rPh sb="14" eb="16">
      <t>レンラク</t>
    </rPh>
    <phoneticPr fontId="1"/>
  </si>
  <si>
    <t>自由参観
引き渡し訓練</t>
    <phoneticPr fontId="1"/>
  </si>
  <si>
    <t>定時退校日</t>
    <phoneticPr fontId="1"/>
  </si>
  <si>
    <t>大掃除　５限授業　一斉下校１４３０　通知表提出</t>
    <phoneticPr fontId="1"/>
  </si>
  <si>
    <t>職場安全衛生会議　</t>
    <phoneticPr fontId="1"/>
  </si>
  <si>
    <t>１～４年一斉下校１３３０
５・６年５限準備
一斉下校１４３０</t>
    <rPh sb="3" eb="4">
      <t>ネン</t>
    </rPh>
    <rPh sb="4" eb="6">
      <t>イッセイ</t>
    </rPh>
    <rPh sb="6" eb="8">
      <t>ゲコウ</t>
    </rPh>
    <rPh sb="16" eb="17">
      <t>ネン</t>
    </rPh>
    <rPh sb="18" eb="19">
      <t>ゲン</t>
    </rPh>
    <rPh sb="19" eb="21">
      <t>ジュンビ</t>
    </rPh>
    <rPh sb="22" eb="24">
      <t>イッセイ</t>
    </rPh>
    <rPh sb="24" eb="26">
      <t>ゲコウ</t>
    </rPh>
    <phoneticPr fontId="2"/>
  </si>
  <si>
    <t>週休日</t>
    <phoneticPr fontId="1"/>
  </si>
  <si>
    <t>あのうっ子体育祭　5限授業　一斉下校１４３０
定時退校日</t>
    <rPh sb="4" eb="5">
      <t>コ</t>
    </rPh>
    <rPh sb="5" eb="8">
      <t>タイイクサイ</t>
    </rPh>
    <rPh sb="10" eb="11">
      <t>ゲン</t>
    </rPh>
    <rPh sb="11" eb="13">
      <t>ジュギョウ</t>
    </rPh>
    <rPh sb="14" eb="16">
      <t>イッセイ</t>
    </rPh>
    <rPh sb="16" eb="18">
      <t>ゲコウ</t>
    </rPh>
    <rPh sb="23" eb="25">
      <t>テイジ</t>
    </rPh>
    <rPh sb="25" eb="27">
      <t>タイコウ</t>
    </rPh>
    <rPh sb="27" eb="28">
      <t>ビ</t>
    </rPh>
    <phoneticPr fontId="2"/>
  </si>
  <si>
    <t>個人懇談会①
一斉下校１３１０－</t>
    <rPh sb="7" eb="9">
      <t>イッセイ</t>
    </rPh>
    <rPh sb="9" eb="11">
      <t>ゲコウ</t>
    </rPh>
    <phoneticPr fontId="1"/>
  </si>
  <si>
    <t>個人懇談会②　
一斉下校１３１０－</t>
    <phoneticPr fontId="1"/>
  </si>
  <si>
    <t>個人懇談会③　
一斉下校１３１０－
給食終了　安全点検</t>
    <rPh sb="23" eb="25">
      <t>アンゼン</t>
    </rPh>
    <rPh sb="25" eb="27">
      <t>テンケン</t>
    </rPh>
    <phoneticPr fontId="1"/>
  </si>
  <si>
    <t>R05.4.1現在</t>
    <rPh sb="7" eb="9">
      <t>ゲンザイ</t>
    </rPh>
    <phoneticPr fontId="1"/>
  </si>
  <si>
    <t>登校指導　遠足</t>
    <phoneticPr fontId="1"/>
  </si>
  <si>
    <t>週休日</t>
    <rPh sb="0" eb="2">
      <t>シュウキュウ</t>
    </rPh>
    <rPh sb="2" eb="3">
      <t>ビ</t>
    </rPh>
    <phoneticPr fontId="1"/>
  </si>
  <si>
    <t>休業日</t>
    <rPh sb="0" eb="3">
      <t>キュウギョウビ</t>
    </rPh>
    <phoneticPr fontId="1"/>
  </si>
  <si>
    <t>週休日</t>
    <phoneticPr fontId="9"/>
  </si>
  <si>
    <t>週休日</t>
    <phoneticPr fontId="9"/>
  </si>
  <si>
    <t>週休日</t>
    <phoneticPr fontId="9"/>
  </si>
  <si>
    <t>週休日</t>
    <phoneticPr fontId="9"/>
  </si>
  <si>
    <t>週休日</t>
    <phoneticPr fontId="1"/>
  </si>
  <si>
    <t>校務休止</t>
    <phoneticPr fontId="1"/>
  </si>
  <si>
    <t>週休日</t>
    <phoneticPr fontId="1"/>
  </si>
  <si>
    <t>海の日</t>
    <rPh sb="0" eb="1">
      <t>ウミ</t>
    </rPh>
    <rPh sb="2" eb="3">
      <t>ヒ</t>
    </rPh>
    <phoneticPr fontId="1"/>
  </si>
  <si>
    <t xml:space="preserve">登校指導　 </t>
    <phoneticPr fontId="1"/>
  </si>
  <si>
    <t>スポーツの日</t>
    <rPh sb="5" eb="6">
      <t>ヒ</t>
    </rPh>
    <phoneticPr fontId="1"/>
  </si>
  <si>
    <t>文化の日</t>
    <phoneticPr fontId="1"/>
  </si>
  <si>
    <t>定時退行日</t>
    <rPh sb="0" eb="2">
      <t>テイジ</t>
    </rPh>
    <rPh sb="2" eb="4">
      <t>タイコウ</t>
    </rPh>
    <rPh sb="4" eb="5">
      <t>ビ</t>
    </rPh>
    <phoneticPr fontId="1"/>
  </si>
  <si>
    <t>週休日</t>
    <rPh sb="0" eb="2">
      <t>シュウキュウ</t>
    </rPh>
    <rPh sb="2" eb="3">
      <t>ニチ</t>
    </rPh>
    <phoneticPr fontId="1"/>
  </si>
  <si>
    <t>週休日</t>
    <phoneticPr fontId="1"/>
  </si>
  <si>
    <t>通学団児童会　
下校１４３０　</t>
  </si>
  <si>
    <t>週休日　</t>
    <phoneticPr fontId="2"/>
  </si>
  <si>
    <t>冬季休業開始</t>
    <phoneticPr fontId="1"/>
  </si>
  <si>
    <t>成人の日　</t>
    <phoneticPr fontId="1"/>
  </si>
  <si>
    <t>振替休日</t>
    <rPh sb="0" eb="2">
      <t>フリカエ</t>
    </rPh>
    <rPh sb="2" eb="4">
      <t>キュウジツ</t>
    </rPh>
    <phoneticPr fontId="1"/>
  </si>
  <si>
    <t>学習発表会の代休</t>
    <rPh sb="0" eb="2">
      <t>ガクシュウ</t>
    </rPh>
    <rPh sb="2" eb="5">
      <t>ハッピョウカイ</t>
    </rPh>
    <rPh sb="6" eb="8">
      <t>ダイキュウ</t>
    </rPh>
    <phoneticPr fontId="1"/>
  </si>
  <si>
    <t>職員会議（予備日）</t>
    <rPh sb="0" eb="2">
      <t>ショクイン</t>
    </rPh>
    <rPh sb="2" eb="4">
      <t>カイギ</t>
    </rPh>
    <rPh sb="5" eb="8">
      <t>ヨビビ</t>
    </rPh>
    <phoneticPr fontId="9"/>
  </si>
  <si>
    <t>登校指導（１年）
一斉下校１１３０
職員会議②</t>
    <rPh sb="0" eb="2">
      <t>トウコウ</t>
    </rPh>
    <rPh sb="2" eb="4">
      <t>シドウ</t>
    </rPh>
    <rPh sb="9" eb="11">
      <t>イッセイ</t>
    </rPh>
    <rPh sb="11" eb="13">
      <t>ゲコウ</t>
    </rPh>
    <phoneticPr fontId="9"/>
  </si>
  <si>
    <t>給食開始（2年～）
2～６年13：30下校
ＰＴＡ役員会</t>
    <rPh sb="6" eb="7">
      <t>ネン</t>
    </rPh>
    <rPh sb="13" eb="14">
      <t>ネン</t>
    </rPh>
    <rPh sb="19" eb="21">
      <t>ゲコウ</t>
    </rPh>
    <rPh sb="25" eb="28">
      <t>ヤクインカイ</t>
    </rPh>
    <phoneticPr fontId="9"/>
  </si>
  <si>
    <t>１年給食開始一斉下校１４３０　校内研修①　通学団児童会　ＰTA第１回委員会　</t>
    <phoneticPr fontId="2"/>
  </si>
  <si>
    <t>避難訓練予備日</t>
    <rPh sb="0" eb="2">
      <t>ヒナン</t>
    </rPh>
    <rPh sb="2" eb="4">
      <t>クンレン</t>
    </rPh>
    <rPh sb="4" eb="7">
      <t>ヨビビ</t>
    </rPh>
    <phoneticPr fontId="9"/>
  </si>
  <si>
    <t>出入授業最終
定時退校日</t>
    <phoneticPr fontId="1"/>
  </si>
  <si>
    <t>３限授業
一斉下校１１３０　</t>
    <phoneticPr fontId="1"/>
  </si>
  <si>
    <t>定時退校日</t>
    <phoneticPr fontId="9"/>
  </si>
  <si>
    <t>安全点検
定時退校日</t>
    <phoneticPr fontId="9"/>
  </si>
  <si>
    <t>４限授業
給食開始　</t>
    <rPh sb="1" eb="2">
      <t>ゲン</t>
    </rPh>
    <rPh sb="2" eb="4">
      <t>ジュギョウ</t>
    </rPh>
    <phoneticPr fontId="1"/>
  </si>
  <si>
    <t xml:space="preserve">３限授業
職員会議⑪
</t>
    <rPh sb="1" eb="2">
      <t>ゲン</t>
    </rPh>
    <rPh sb="2" eb="4">
      <t>ジュギョウ</t>
    </rPh>
    <phoneticPr fontId="1"/>
  </si>
  <si>
    <t>企画委員会</t>
    <phoneticPr fontId="1"/>
  </si>
  <si>
    <t>卒業式</t>
    <phoneticPr fontId="1"/>
  </si>
  <si>
    <t>給食修了</t>
    <rPh sb="0" eb="2">
      <t>キュウショク</t>
    </rPh>
    <rPh sb="2" eb="4">
      <t>シュウリョウ</t>
    </rPh>
    <phoneticPr fontId="1"/>
  </si>
  <si>
    <t>３限授業</t>
    <rPh sb="1" eb="2">
      <t>ゲン</t>
    </rPh>
    <rPh sb="2" eb="4">
      <t>ジュギョウ</t>
    </rPh>
    <phoneticPr fontId="1"/>
  </si>
  <si>
    <t>登校指導　始業式
企画委員会</t>
    <phoneticPr fontId="1"/>
  </si>
  <si>
    <r>
      <t>始業式　登校指導　</t>
    </r>
    <r>
      <rPr>
        <sz val="9"/>
        <rFont val="ＭＳ Ｐゴシック"/>
        <family val="3"/>
        <charset val="128"/>
      </rPr>
      <t xml:space="preserve"> </t>
    </r>
    <rPh sb="0" eb="3">
      <t>シギョウシキ</t>
    </rPh>
    <phoneticPr fontId="2"/>
  </si>
  <si>
    <t>３限授業
一斉下校１１３０　</t>
    <phoneticPr fontId="1"/>
  </si>
  <si>
    <t>個人懇談会（希望者）
３限授業
一斉下校１１３０　　</t>
    <rPh sb="4" eb="5">
      <t>カイ</t>
    </rPh>
    <rPh sb="6" eb="9">
      <t>キボウシャ</t>
    </rPh>
    <phoneticPr fontId="2"/>
  </si>
  <si>
    <t>個人懇談会（希望者）
一斉下校１３１０</t>
    <rPh sb="6" eb="9">
      <t>キボウシャ</t>
    </rPh>
    <phoneticPr fontId="2"/>
  </si>
  <si>
    <t>クラブ②</t>
    <phoneticPr fontId="1"/>
  </si>
  <si>
    <t>クラブ④</t>
    <phoneticPr fontId="1"/>
  </si>
  <si>
    <t>クラブ⑤</t>
    <phoneticPr fontId="1"/>
  </si>
  <si>
    <t>企画委員会</t>
    <rPh sb="0" eb="2">
      <t>キカク</t>
    </rPh>
    <rPh sb="2" eb="5">
      <t>イインカイ</t>
    </rPh>
    <phoneticPr fontId="1"/>
  </si>
  <si>
    <t>安全ボラ委嘱式 
職員会議③</t>
    <rPh sb="9" eb="11">
      <t>ショクイン</t>
    </rPh>
    <rPh sb="11" eb="13">
      <t>カイギ</t>
    </rPh>
    <phoneticPr fontId="9"/>
  </si>
  <si>
    <t>校内研修③</t>
    <rPh sb="0" eb="2">
      <t>コウナイ</t>
    </rPh>
    <rPh sb="2" eb="4">
      <t>ケンシュウ</t>
    </rPh>
    <phoneticPr fontId="1"/>
  </si>
  <si>
    <t>校内研修④</t>
    <rPh sb="0" eb="2">
      <t>コウナイ</t>
    </rPh>
    <rPh sb="2" eb="4">
      <t>ケンシュウ</t>
    </rPh>
    <phoneticPr fontId="1"/>
  </si>
  <si>
    <t>通学団児童会　職員会議⑤　校内研修⑤</t>
    <rPh sb="13" eb="15">
      <t>コウナイ</t>
    </rPh>
    <rPh sb="15" eb="17">
      <t>ケンシュウ</t>
    </rPh>
    <phoneticPr fontId="9"/>
  </si>
  <si>
    <t>校内研修⑥</t>
    <rPh sb="0" eb="2">
      <t>コウナイ</t>
    </rPh>
    <rPh sb="2" eb="4">
      <t>ケンシュウ</t>
    </rPh>
    <phoneticPr fontId="1"/>
  </si>
  <si>
    <t>職員会議⑦</t>
    <rPh sb="0" eb="2">
      <t>ショクイン</t>
    </rPh>
    <rPh sb="2" eb="4">
      <t>カイギ</t>
    </rPh>
    <phoneticPr fontId="1"/>
  </si>
  <si>
    <t>校内研修⑧</t>
    <phoneticPr fontId="1"/>
  </si>
  <si>
    <t>校内研修⑪</t>
    <phoneticPr fontId="1"/>
  </si>
  <si>
    <t>登校指導　通学団児童会、職員会議⑬　卒業・進級査定</t>
    <phoneticPr fontId="1"/>
  </si>
  <si>
    <t>６年生を送る会</t>
    <rPh sb="1" eb="3">
      <t>ネンセイ</t>
    </rPh>
    <rPh sb="4" eb="5">
      <t>オク</t>
    </rPh>
    <rPh sb="6" eb="7">
      <t>カイ</t>
    </rPh>
    <phoneticPr fontId="1"/>
  </si>
  <si>
    <t>職員会議⑩
児童集会</t>
    <rPh sb="6" eb="8">
      <t>ジドウ</t>
    </rPh>
    <rPh sb="8" eb="10">
      <t>シュウカイ</t>
    </rPh>
    <phoneticPr fontId="1"/>
  </si>
  <si>
    <t>職員会議⑫　
児童集会</t>
    <rPh sb="7" eb="9">
      <t>ジドウ</t>
    </rPh>
    <rPh sb="9" eb="11">
      <t>シュウカイ</t>
    </rPh>
    <phoneticPr fontId="2"/>
  </si>
  <si>
    <t>人権授業参観
学級懇談会　
定時退校日</t>
    <rPh sb="0" eb="2">
      <t>ジンケン</t>
    </rPh>
    <phoneticPr fontId="1"/>
  </si>
  <si>
    <t>クラブ③</t>
    <phoneticPr fontId="1"/>
  </si>
  <si>
    <t>職員会議④　
児童集会</t>
    <rPh sb="7" eb="9">
      <t>ジドウ</t>
    </rPh>
    <rPh sb="9" eb="11">
      <t>シュウカイ</t>
    </rPh>
    <phoneticPr fontId="1"/>
  </si>
  <si>
    <t>成績表提出
職場安全衛生会議　
安全点検</t>
    <rPh sb="16" eb="18">
      <t>アンゼン</t>
    </rPh>
    <rPh sb="18" eb="20">
      <t>テンケン</t>
    </rPh>
    <phoneticPr fontId="1"/>
  </si>
  <si>
    <t>定時退校日</t>
    <phoneticPr fontId="1"/>
  </si>
  <si>
    <t>安全点検</t>
    <rPh sb="0" eb="2">
      <t>アンゼン</t>
    </rPh>
    <rPh sb="2" eb="4">
      <t>テンケン</t>
    </rPh>
    <phoneticPr fontId="1"/>
  </si>
  <si>
    <t>６年成績提出　</t>
    <phoneticPr fontId="1"/>
  </si>
  <si>
    <t>水泳指導開始　
委員会③</t>
    <phoneticPr fontId="1"/>
  </si>
  <si>
    <t>委員会④</t>
    <rPh sb="0" eb="3">
      <t>イインカイ</t>
    </rPh>
    <phoneticPr fontId="1"/>
  </si>
  <si>
    <t>企画委員会　
委員会⑤</t>
    <rPh sb="7" eb="10">
      <t>イインカイ</t>
    </rPh>
    <phoneticPr fontId="1"/>
  </si>
  <si>
    <t>委員会⑥　　</t>
    <phoneticPr fontId="1"/>
  </si>
  <si>
    <t>企画委員会</t>
    <phoneticPr fontId="1"/>
  </si>
  <si>
    <t>委員会⑨　
安全点検</t>
    <rPh sb="6" eb="8">
      <t>アンゼン</t>
    </rPh>
    <rPh sb="8" eb="10">
      <t>テンケン</t>
    </rPh>
    <phoneticPr fontId="1"/>
  </si>
  <si>
    <t>委員会⑩</t>
    <rPh sb="0" eb="3">
      <t>イインカイ</t>
    </rPh>
    <phoneticPr fontId="1"/>
  </si>
  <si>
    <t>委員会⑪</t>
    <phoneticPr fontId="1"/>
  </si>
  <si>
    <r>
      <rPr>
        <strike/>
        <sz val="9"/>
        <color rgb="FF000000"/>
        <rFont val="ＭＳ Ｐゴシック"/>
        <family val="3"/>
        <charset val="128"/>
      </rPr>
      <t>個別懇談会</t>
    </r>
    <r>
      <rPr>
        <strike/>
        <sz val="9"/>
        <color indexed="8"/>
        <rFont val="ＭＳ Ｐゴシック"/>
        <family val="3"/>
        <charset val="128"/>
      </rPr>
      <t xml:space="preserve">
職場安全衛生会議</t>
    </r>
    <rPh sb="6" eb="8">
      <t>ショクバ</t>
    </rPh>
    <rPh sb="8" eb="10">
      <t>アンゼン</t>
    </rPh>
    <rPh sb="10" eb="12">
      <t>エイセイ</t>
    </rPh>
    <rPh sb="12" eb="14">
      <t>カイギ</t>
    </rPh>
    <phoneticPr fontId="1"/>
  </si>
  <si>
    <r>
      <t xml:space="preserve">誘拐防止教室
体力テスト
</t>
    </r>
    <r>
      <rPr>
        <strike/>
        <sz val="9"/>
        <color indexed="8"/>
        <rFont val="ＭＳ Ｐゴシック"/>
        <family val="3"/>
        <charset val="128"/>
      </rPr>
      <t>遠足
安全ボランティア委嘱式
みのり会花壇整備</t>
    </r>
    <rPh sb="0" eb="2">
      <t>ユウカイ</t>
    </rPh>
    <rPh sb="2" eb="4">
      <t>ボウシ</t>
    </rPh>
    <rPh sb="4" eb="6">
      <t>キョウシツ</t>
    </rPh>
    <rPh sb="7" eb="9">
      <t>タイリョク</t>
    </rPh>
    <rPh sb="16" eb="18">
      <t>アンゼン</t>
    </rPh>
    <rPh sb="24" eb="26">
      <t>イショク</t>
    </rPh>
    <rPh sb="26" eb="27">
      <t>シキ</t>
    </rPh>
    <rPh sb="31" eb="32">
      <t>カイ</t>
    </rPh>
    <rPh sb="32" eb="34">
      <t>カダン</t>
    </rPh>
    <rPh sb="34" eb="36">
      <t>セイビ</t>
    </rPh>
    <phoneticPr fontId="1"/>
  </si>
  <si>
    <r>
      <rPr>
        <strike/>
        <sz val="9"/>
        <color rgb="FF000000"/>
        <rFont val="ＭＳ Ｐゴシック"/>
        <family val="3"/>
        <charset val="128"/>
      </rPr>
      <t>校務休止日</t>
    </r>
    <r>
      <rPr>
        <sz val="9"/>
        <color indexed="8"/>
        <rFont val="ＭＳ Ｐゴシック"/>
        <family val="3"/>
        <charset val="128"/>
      </rPr>
      <t xml:space="preserve">
</t>
    </r>
    <rPh sb="0" eb="2">
      <t>コウム</t>
    </rPh>
    <rPh sb="2" eb="5">
      <t>キュウシビ</t>
    </rPh>
    <phoneticPr fontId="1"/>
  </si>
  <si>
    <t>週休日</t>
    <phoneticPr fontId="1"/>
  </si>
  <si>
    <r>
      <t>週休日　</t>
    </r>
    <r>
      <rPr>
        <sz val="9"/>
        <rFont val="ＭＳ Ｐ明朝"/>
        <family val="1"/>
        <charset val="128"/>
      </rPr>
      <t>ＰＴＡ奉仕作業</t>
    </r>
    <rPh sb="0" eb="2">
      <t>シュウキュウ</t>
    </rPh>
    <rPh sb="2" eb="3">
      <t>ビ</t>
    </rPh>
    <rPh sb="7" eb="9">
      <t>ホウシ</t>
    </rPh>
    <rPh sb="9" eb="11">
      <t>サギョウ</t>
    </rPh>
    <phoneticPr fontId="2"/>
  </si>
  <si>
    <t>卒業証書授与式
６年生を送る会</t>
    <phoneticPr fontId="1"/>
  </si>
  <si>
    <r>
      <rPr>
        <strike/>
        <sz val="9"/>
        <color rgb="FF000000"/>
        <rFont val="ＭＳ Ｐゴシック"/>
        <family val="3"/>
        <charset val="128"/>
      </rPr>
      <t>ＰＴＡ観劇鑑賞会
人権授業参観
学級懇談会
任命式</t>
    </r>
    <r>
      <rPr>
        <strike/>
        <sz val="9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ゴシック"/>
        <family val="3"/>
        <charset val="128"/>
      </rPr>
      <t xml:space="preserve">
</t>
    </r>
    <rPh sb="3" eb="5">
      <t>カンゲキ</t>
    </rPh>
    <rPh sb="5" eb="8">
      <t>カンショウカイ</t>
    </rPh>
    <rPh sb="9" eb="11">
      <t>ジンケン</t>
    </rPh>
    <rPh sb="11" eb="13">
      <t>ジュギョウ</t>
    </rPh>
    <rPh sb="13" eb="15">
      <t>サンカン</t>
    </rPh>
    <rPh sb="16" eb="18">
      <t>ガッキュウ</t>
    </rPh>
    <rPh sb="18" eb="21">
      <t>コンダンカイ</t>
    </rPh>
    <rPh sb="22" eb="24">
      <t>ニンメイ</t>
    </rPh>
    <rPh sb="24" eb="25">
      <t>シキ</t>
    </rPh>
    <phoneticPr fontId="1"/>
  </si>
  <si>
    <t>学習発表会
学校運営協議会</t>
    <rPh sb="0" eb="2">
      <t>ガクシュウ</t>
    </rPh>
    <rPh sb="2" eb="5">
      <t>ハッピョウカイ</t>
    </rPh>
    <rPh sb="6" eb="8">
      <t>ガッコウ</t>
    </rPh>
    <rPh sb="8" eb="10">
      <t>ウンエイ</t>
    </rPh>
    <rPh sb="10" eb="13">
      <t>キョウギカイ</t>
    </rPh>
    <phoneticPr fontId="1"/>
  </si>
  <si>
    <r>
      <t xml:space="preserve">身体測定
</t>
    </r>
    <r>
      <rPr>
        <strike/>
        <sz val="9"/>
        <rFont val="ＭＳ Ｐゴシック"/>
        <family val="3"/>
        <charset val="128"/>
      </rPr>
      <t>避難訓練</t>
    </r>
    <r>
      <rPr>
        <sz val="9"/>
        <rFont val="ＭＳ Ｐゴシック"/>
        <family val="3"/>
        <charset val="128"/>
      </rPr>
      <t xml:space="preserve">
</t>
    </r>
    <r>
      <rPr>
        <strike/>
        <sz val="9"/>
        <rFont val="ＭＳ Ｐゴシック"/>
        <family val="3"/>
        <charset val="128"/>
      </rPr>
      <t xml:space="preserve">家庭訪問
着任式始業式入学式
任命式
授業参観PTA総会
学校運営協議会
全国学力学習状況調査
</t>
    </r>
    <r>
      <rPr>
        <sz val="9"/>
        <rFont val="ＭＳ Ｐゴシック"/>
        <family val="3"/>
        <charset val="128"/>
      </rPr>
      <t>みえスタディ・チェック</t>
    </r>
    <rPh sb="0" eb="2">
      <t>シンタイ</t>
    </rPh>
    <rPh sb="2" eb="4">
      <t>ソクテイ</t>
    </rPh>
    <rPh sb="5" eb="7">
      <t>ヒナン</t>
    </rPh>
    <rPh sb="7" eb="9">
      <t>クンレン</t>
    </rPh>
    <rPh sb="10" eb="12">
      <t>カテイ</t>
    </rPh>
    <rPh sb="12" eb="14">
      <t>ホウモン</t>
    </rPh>
    <rPh sb="15" eb="17">
      <t>チャクニン</t>
    </rPh>
    <rPh sb="17" eb="18">
      <t>シキ</t>
    </rPh>
    <rPh sb="18" eb="20">
      <t>シギョウ</t>
    </rPh>
    <rPh sb="20" eb="21">
      <t>シキ</t>
    </rPh>
    <rPh sb="21" eb="24">
      <t>ニュウガクシキ</t>
    </rPh>
    <rPh sb="25" eb="27">
      <t>ニンメイ</t>
    </rPh>
    <rPh sb="27" eb="28">
      <t>シキ</t>
    </rPh>
    <rPh sb="29" eb="31">
      <t>ジュギョウ</t>
    </rPh>
    <rPh sb="31" eb="33">
      <t>サンカン</t>
    </rPh>
    <rPh sb="36" eb="38">
      <t>ソウカイ</t>
    </rPh>
    <rPh sb="39" eb="41">
      <t>ガッコウ</t>
    </rPh>
    <rPh sb="41" eb="43">
      <t>ウンエイ</t>
    </rPh>
    <rPh sb="43" eb="46">
      <t>キョウギカイ</t>
    </rPh>
    <phoneticPr fontId="1"/>
  </si>
  <si>
    <r>
      <t xml:space="preserve">就学児検診
</t>
    </r>
    <r>
      <rPr>
        <strike/>
        <sz val="9"/>
        <color indexed="8"/>
        <rFont val="ＭＳ Ｐゴシック"/>
        <family val="3"/>
        <charset val="128"/>
      </rPr>
      <t>あのうっ子</t>
    </r>
    <r>
      <rPr>
        <strike/>
        <sz val="9"/>
        <color rgb="FF000000"/>
        <rFont val="ＭＳ Ｐゴシック"/>
        <family val="3"/>
        <charset val="128"/>
      </rPr>
      <t xml:space="preserve">体育祭
６年修学旅行
学校運営協議会
</t>
    </r>
    <rPh sb="10" eb="11">
      <t>コ</t>
    </rPh>
    <rPh sb="11" eb="14">
      <t>タイイクサイ</t>
    </rPh>
    <rPh sb="22" eb="24">
      <t>ガッコウ</t>
    </rPh>
    <rPh sb="24" eb="26">
      <t>ウンエイ</t>
    </rPh>
    <rPh sb="26" eb="29">
      <t>キョウギカイ</t>
    </rPh>
    <phoneticPr fontId="1"/>
  </si>
  <si>
    <t>身体測定
避難訓練</t>
    <rPh sb="5" eb="7">
      <t>ヒナン</t>
    </rPh>
    <rPh sb="7" eb="9">
      <t>クンレン</t>
    </rPh>
    <phoneticPr fontId="1"/>
  </si>
  <si>
    <r>
      <rPr>
        <strike/>
        <sz val="9"/>
        <color rgb="FF000000"/>
        <rFont val="ＭＳ Ｐゴシック"/>
        <family val="3"/>
        <charset val="128"/>
      </rPr>
      <t>新入児保護者説明会</t>
    </r>
    <r>
      <rPr>
        <strike/>
        <sz val="9"/>
        <color indexed="8"/>
        <rFont val="ＭＳ Ｐゴシック"/>
        <family val="3"/>
        <charset val="128"/>
      </rPr>
      <t xml:space="preserve">
学習発表会
学校運営協議会
</t>
    </r>
    <r>
      <rPr>
        <sz val="9"/>
        <color indexed="8"/>
        <rFont val="ＭＳ Ｐゴシック"/>
        <family val="3"/>
        <charset val="128"/>
      </rPr>
      <t>学校保健委員会</t>
    </r>
    <rPh sb="0" eb="9">
      <t>シンニュウジホゴシャセツメイカイ</t>
    </rPh>
    <rPh sb="10" eb="12">
      <t>ガクシュウ</t>
    </rPh>
    <rPh sb="12" eb="15">
      <t>ハッピョウカイ</t>
    </rPh>
    <rPh sb="16" eb="18">
      <t>ガッコウ</t>
    </rPh>
    <rPh sb="18" eb="20">
      <t>ウンエイ</t>
    </rPh>
    <rPh sb="20" eb="23">
      <t>キョウギカイ</t>
    </rPh>
    <phoneticPr fontId="1"/>
  </si>
  <si>
    <t>学校保健委員会（検討中）</t>
    <rPh sb="8" eb="11">
      <t>ケントウチュウ</t>
    </rPh>
    <phoneticPr fontId="1"/>
  </si>
  <si>
    <t>給食終了
一斉下校１３１０
個人懇談会（希望者）　</t>
    <rPh sb="18" eb="19">
      <t>カイ</t>
    </rPh>
    <rPh sb="20" eb="23">
      <t>キボウシャ</t>
    </rPh>
    <phoneticPr fontId="2"/>
  </si>
  <si>
    <t>大掃除、ワックスがけ 
５限授業　
一斉下校１４３０</t>
    <phoneticPr fontId="1"/>
  </si>
  <si>
    <r>
      <rPr>
        <strike/>
        <sz val="9"/>
        <color rgb="FF000000"/>
        <rFont val="ＭＳ Ｐゴシック"/>
        <family val="3"/>
        <charset val="128"/>
      </rPr>
      <t>個別懇談会(希望者)</t>
    </r>
    <r>
      <rPr>
        <sz val="9"/>
        <color rgb="FF000000"/>
        <rFont val="ＭＳ Ｐゴシック"/>
        <family val="3"/>
        <charset val="128"/>
      </rPr>
      <t xml:space="preserve">
みのり会交流</t>
    </r>
    <r>
      <rPr>
        <sz val="9"/>
        <color indexed="8"/>
        <rFont val="ＭＳ Ｐゴシック"/>
        <family val="3"/>
        <charset val="128"/>
      </rPr>
      <t xml:space="preserve">
</t>
    </r>
    <r>
      <rPr>
        <strike/>
        <sz val="9"/>
        <color indexed="8"/>
        <rFont val="ＭＳ Ｐゴシック"/>
        <family val="3"/>
        <charset val="128"/>
      </rPr>
      <t>職場安全衛生会議</t>
    </r>
    <rPh sb="0" eb="5">
      <t>コベツコンダンカイ</t>
    </rPh>
    <rPh sb="6" eb="9">
      <t>キボウシャ</t>
    </rPh>
    <rPh sb="14" eb="15">
      <t>カイ</t>
    </rPh>
    <rPh sb="15" eb="17">
      <t>コウリュウ</t>
    </rPh>
    <rPh sb="18" eb="20">
      <t>ショクバ</t>
    </rPh>
    <rPh sb="20" eb="22">
      <t>アンゼン</t>
    </rPh>
    <rPh sb="22" eb="24">
      <t>エイセイ</t>
    </rPh>
    <rPh sb="24" eb="26">
      <t>カイギ</t>
    </rPh>
    <phoneticPr fontId="1"/>
  </si>
  <si>
    <r>
      <t xml:space="preserve">避難訓練 
身体測定
</t>
    </r>
    <r>
      <rPr>
        <strike/>
        <sz val="9"/>
        <rFont val="ＭＳ Ｐゴシック"/>
        <family val="3"/>
        <charset val="128"/>
      </rPr>
      <t>ＰＴＡ奉仕作業</t>
    </r>
    <r>
      <rPr>
        <sz val="9"/>
        <rFont val="ＭＳ Ｐゴシック"/>
        <family val="3"/>
        <charset val="128"/>
      </rPr>
      <t xml:space="preserve">
</t>
    </r>
    <rPh sb="6" eb="8">
      <t>シンタイ</t>
    </rPh>
    <rPh sb="8" eb="10">
      <t>ソクテイ</t>
    </rPh>
    <phoneticPr fontId="1"/>
  </si>
  <si>
    <r>
      <t xml:space="preserve">救命救急講習
</t>
    </r>
    <r>
      <rPr>
        <strike/>
        <sz val="9"/>
        <color indexed="8"/>
        <rFont val="ＭＳ Ｐゴシック"/>
        <family val="3"/>
        <charset val="128"/>
      </rPr>
      <t>プール掃除プール開始
自由参観</t>
    </r>
    <r>
      <rPr>
        <sz val="9"/>
        <color indexed="8"/>
        <rFont val="ＭＳ Ｐゴシック"/>
        <family val="3"/>
        <charset val="128"/>
      </rPr>
      <t xml:space="preserve">
交通安全教室
薬物乱用防止教室
</t>
    </r>
    <rPh sb="0" eb="6">
      <t>キュウメイキュウキュウコウシュウ</t>
    </rPh>
    <rPh sb="10" eb="12">
      <t>ソウジ</t>
    </rPh>
    <rPh sb="15" eb="17">
      <t>カイシ</t>
    </rPh>
    <rPh sb="18" eb="20">
      <t>ジユウ</t>
    </rPh>
    <rPh sb="20" eb="22">
      <t>サンカン</t>
    </rPh>
    <rPh sb="30" eb="32">
      <t>ヤクブツ</t>
    </rPh>
    <rPh sb="32" eb="34">
      <t>ランヨウ</t>
    </rPh>
    <rPh sb="34" eb="36">
      <t>ボウシ</t>
    </rPh>
    <rPh sb="36" eb="38">
      <t>キョウシツ</t>
    </rPh>
    <phoneticPr fontId="1"/>
  </si>
  <si>
    <t>企画委員会</t>
    <rPh sb="0" eb="2">
      <t>キカク</t>
    </rPh>
    <rPh sb="2" eb="5">
      <t>イインカイ</t>
    </rPh>
    <phoneticPr fontId="1"/>
  </si>
  <si>
    <t>尿検査1次</t>
    <rPh sb="0" eb="3">
      <t>ニョウケンサ</t>
    </rPh>
    <rPh sb="4" eb="5">
      <t>ジ</t>
    </rPh>
    <phoneticPr fontId="1"/>
  </si>
  <si>
    <t>１・４年心電図</t>
    <rPh sb="3" eb="4">
      <t>ネン</t>
    </rPh>
    <rPh sb="4" eb="7">
      <t>シンデンズ</t>
    </rPh>
    <phoneticPr fontId="1"/>
  </si>
  <si>
    <t>遠足予備日　尿検査1次
定時退校日</t>
    <rPh sb="6" eb="9">
      <t>ニョウケンサ</t>
    </rPh>
    <rPh sb="10" eb="11">
      <t>ジ</t>
    </rPh>
    <phoneticPr fontId="1"/>
  </si>
  <si>
    <t xml:space="preserve">校内研修②任命式 
タブレット貸与式
児童集会 </t>
    <rPh sb="0" eb="2">
      <t>コウナイ</t>
    </rPh>
    <rPh sb="2" eb="4">
      <t>ケンシュウ</t>
    </rPh>
    <phoneticPr fontId="9"/>
  </si>
  <si>
    <t xml:space="preserve">職員会議②
 </t>
    <phoneticPr fontId="1"/>
  </si>
  <si>
    <t>一斉下校１３１０　家庭訪問④（内多、安濃、メイプル）　学校運営協議会</t>
    <rPh sb="27" eb="29">
      <t>ガッコウ</t>
    </rPh>
    <rPh sb="29" eb="31">
      <t>ウンエイ</t>
    </rPh>
    <rPh sb="31" eb="34">
      <t>キョウギカイ</t>
    </rPh>
    <phoneticPr fontId="9"/>
  </si>
  <si>
    <t>１３：１０一斉下校　家庭訪問①（花ノ木、太田、清水）</t>
    <phoneticPr fontId="1"/>
  </si>
  <si>
    <t>一斉下校１３１０　家庭訪問②（清水ヶ丘、清水苑、佐倉）</t>
    <phoneticPr fontId="9"/>
  </si>
  <si>
    <t>一斉下校１３１０　家庭訪問④（曽根、シャローム、椿、レインボー）　</t>
    <rPh sb="9" eb="11">
      <t>カテイ</t>
    </rPh>
    <rPh sb="11" eb="13">
      <t>ホウモン</t>
    </rPh>
    <rPh sb="15" eb="17">
      <t>ソネ</t>
    </rPh>
    <rPh sb="24" eb="25">
      <t>ツバキ</t>
    </rPh>
    <phoneticPr fontId="9"/>
  </si>
  <si>
    <t>５限授業一斉下校１４１０　授業参観・PTA総会・学級懇談会　</t>
    <phoneticPr fontId="1"/>
  </si>
  <si>
    <t>みのり会花壇整備
委員会⑦</t>
    <rPh sb="9" eb="12">
      <t>イインカイ</t>
    </rPh>
    <phoneticPr fontId="1"/>
  </si>
  <si>
    <t>委員会⑧</t>
    <rPh sb="0" eb="3">
      <t>イインカイ</t>
    </rPh>
    <phoneticPr fontId="1"/>
  </si>
  <si>
    <t>週休日</t>
    <rPh sb="0" eb="2">
      <t>シュウキュウ</t>
    </rPh>
    <rPh sb="2" eb="3">
      <t>ビ</t>
    </rPh>
    <phoneticPr fontId="1"/>
  </si>
  <si>
    <t>春季一斉部会</t>
    <rPh sb="0" eb="2">
      <t>シュンキ</t>
    </rPh>
    <rPh sb="2" eb="4">
      <t>イッセイ</t>
    </rPh>
    <rPh sb="4" eb="6">
      <t>ブカイ</t>
    </rPh>
    <phoneticPr fontId="1"/>
  </si>
  <si>
    <t>夏季一斉部会</t>
    <rPh sb="0" eb="1">
      <t>ナツ</t>
    </rPh>
    <rPh sb="2" eb="4">
      <t>イッセイ</t>
    </rPh>
    <rPh sb="4" eb="6">
      <t>ブカイ</t>
    </rPh>
    <phoneticPr fontId="1"/>
  </si>
  <si>
    <t>秋季一斉部会</t>
    <rPh sb="0" eb="2">
      <t>シュウキ</t>
    </rPh>
    <rPh sb="2" eb="4">
      <t>イッセイ</t>
    </rPh>
    <rPh sb="4" eb="6">
      <t>ブカイ</t>
    </rPh>
    <phoneticPr fontId="1"/>
  </si>
  <si>
    <t>校内研修⑩</t>
  </si>
  <si>
    <t>冬季一斉部会</t>
    <rPh sb="0" eb="6">
      <t>トウキイッセイブカイ</t>
    </rPh>
    <phoneticPr fontId="1"/>
  </si>
  <si>
    <t xml:space="preserve">登校指導
５年宿泊研修？
</t>
    <rPh sb="0" eb="2">
      <t>トウコウ</t>
    </rPh>
    <rPh sb="2" eb="4">
      <t>シドウ</t>
    </rPh>
    <rPh sb="6" eb="7">
      <t>ネン</t>
    </rPh>
    <rPh sb="7" eb="9">
      <t>シュクハク</t>
    </rPh>
    <rPh sb="9" eb="11">
      <t>ケンシュウ</t>
    </rPh>
    <phoneticPr fontId="2"/>
  </si>
  <si>
    <t>５年宿泊研修？</t>
    <phoneticPr fontId="1"/>
  </si>
  <si>
    <t>定時退校日
避難訓練
内科検診（全校）</t>
    <rPh sb="6" eb="10">
      <t>ヒナンクンレン</t>
    </rPh>
    <rPh sb="11" eb="13">
      <t>ナイカ</t>
    </rPh>
    <rPh sb="13" eb="15">
      <t>ケンシン</t>
    </rPh>
    <rPh sb="16" eb="18">
      <t>ゼンコウ</t>
    </rPh>
    <phoneticPr fontId="9"/>
  </si>
  <si>
    <t>着任式・始業式・入学式
2～6年９４５一斉下校</t>
    <rPh sb="15" eb="16">
      <t>ネン</t>
    </rPh>
    <rPh sb="19" eb="21">
      <t>イッセイ</t>
    </rPh>
    <rPh sb="21" eb="23">
      <t>ゲコウ</t>
    </rPh>
    <phoneticPr fontId="2"/>
  </si>
  <si>
    <t>眼科検診1018-</t>
    <rPh sb="0" eb="2">
      <t>ガンカ</t>
    </rPh>
    <rPh sb="2" eb="4">
      <t>ケンシン</t>
    </rPh>
    <phoneticPr fontId="1"/>
  </si>
  <si>
    <t>クラブ①　
１３５年耳鼻科検診</t>
    <rPh sb="9" eb="10">
      <t>ネン</t>
    </rPh>
    <rPh sb="10" eb="13">
      <t>ジビカ</t>
    </rPh>
    <rPh sb="13" eb="15">
      <t>ケンシン</t>
    </rPh>
    <phoneticPr fontId="1"/>
  </si>
  <si>
    <t>委員会①６
歯科検診　</t>
    <rPh sb="6" eb="8">
      <t>シカ</t>
    </rPh>
    <rPh sb="8" eb="10">
      <t>ケンシン</t>
    </rPh>
    <phoneticPr fontId="1"/>
  </si>
  <si>
    <t>交通安全教室
安全点検　</t>
    <rPh sb="7" eb="9">
      <t>アンゼン</t>
    </rPh>
    <phoneticPr fontId="1"/>
  </si>
  <si>
    <t>給食開始　４限授業
出入り授業開始</t>
    <rPh sb="6" eb="7">
      <t>ゲン</t>
    </rPh>
    <rPh sb="7" eb="9">
      <t>ジュギョウ</t>
    </rPh>
    <phoneticPr fontId="1"/>
  </si>
  <si>
    <t>職員会議⑧
児童集会</t>
    <rPh sb="6" eb="8">
      <t>ジドウ</t>
    </rPh>
    <rPh sb="8" eb="10">
      <t>シュウカイ</t>
    </rPh>
    <phoneticPr fontId="1"/>
  </si>
  <si>
    <t>企画委員会 
全国学力・学習調査
みえスタディ・チェック　</t>
    <rPh sb="7" eb="8">
      <t>ゼン</t>
    </rPh>
    <phoneticPr fontId="9"/>
  </si>
  <si>
    <t>３年社会見学</t>
    <rPh sb="1" eb="2">
      <t>ネン</t>
    </rPh>
    <rPh sb="2" eb="4">
      <t>シャカイ</t>
    </rPh>
    <rPh sb="4" eb="6">
      <t>ケンガク</t>
    </rPh>
    <phoneticPr fontId="1"/>
  </si>
  <si>
    <t>１・２年校外学習</t>
    <rPh sb="3" eb="4">
      <t>ネン</t>
    </rPh>
    <rPh sb="4" eb="6">
      <t>コウガイ</t>
    </rPh>
    <rPh sb="6" eb="8">
      <t>ガクシュウ</t>
    </rPh>
    <phoneticPr fontId="1"/>
  </si>
  <si>
    <t>みのり会花壇整備 　
安全点検</t>
    <rPh sb="3" eb="4">
      <t>カイ</t>
    </rPh>
    <rPh sb="4" eb="6">
      <t>カダン</t>
    </rPh>
    <rPh sb="6" eb="8">
      <t>セイビ</t>
    </rPh>
    <phoneticPr fontId="9"/>
  </si>
  <si>
    <t>委員会②　企画委員会
体力テスト準備</t>
    <rPh sb="5" eb="7">
      <t>キカク</t>
    </rPh>
    <rPh sb="7" eb="10">
      <t>イインカイ</t>
    </rPh>
    <rPh sb="11" eb="13">
      <t>タイリョク</t>
    </rPh>
    <rPh sb="16" eb="18">
      <t>ジュンビ</t>
    </rPh>
    <phoneticPr fontId="9"/>
  </si>
  <si>
    <t>令和6年入学式：４月８日
令和6年学調：</t>
    <rPh sb="0" eb="2">
      <t>レイワ</t>
    </rPh>
    <rPh sb="3" eb="4">
      <t>ネン</t>
    </rPh>
    <rPh sb="4" eb="7">
      <t>ニュウガクシキ</t>
    </rPh>
    <rPh sb="9" eb="10">
      <t>ガツ</t>
    </rPh>
    <rPh sb="11" eb="12">
      <t>ニチ</t>
    </rPh>
    <rPh sb="13" eb="15">
      <t>レイワ</t>
    </rPh>
    <rPh sb="16" eb="17">
      <t>ネン</t>
    </rPh>
    <rPh sb="17" eb="19">
      <t>ガクチョウ</t>
    </rPh>
    <phoneticPr fontId="1"/>
  </si>
  <si>
    <t>道徳研究会①</t>
    <rPh sb="0" eb="2">
      <t>ドウトク</t>
    </rPh>
    <rPh sb="2" eb="5">
      <t>ケンキュウカイ</t>
    </rPh>
    <phoneticPr fontId="1"/>
  </si>
  <si>
    <t>道徳研究会②</t>
    <rPh sb="0" eb="2">
      <t>ドウトク</t>
    </rPh>
    <rPh sb="2" eb="5">
      <t>ケンキュウカイ</t>
    </rPh>
    <phoneticPr fontId="1"/>
  </si>
  <si>
    <t>校内研修⑦道徳研究会③</t>
    <phoneticPr fontId="1"/>
  </si>
  <si>
    <t>職員会議⑨
校内研修⑨</t>
    <phoneticPr fontId="1"/>
  </si>
  <si>
    <t>東観中学校区研究発表会(草生小)：提案１本
安全点検</t>
    <rPh sb="12" eb="14">
      <t>クサワ</t>
    </rPh>
    <rPh sb="14" eb="15">
      <t>ショウ</t>
    </rPh>
    <rPh sb="22" eb="24">
      <t>アンゼン</t>
    </rPh>
    <rPh sb="24" eb="26">
      <t>テンケン</t>
    </rPh>
    <phoneticPr fontId="1"/>
  </si>
  <si>
    <t>東観中学校区研究発表会(安濃)：提案２本</t>
    <rPh sb="0" eb="2">
      <t>トウカン</t>
    </rPh>
    <rPh sb="2" eb="5">
      <t>チュウガッコウ</t>
    </rPh>
    <rPh sb="5" eb="6">
      <t>ク</t>
    </rPh>
    <rPh sb="6" eb="8">
      <t>ケンキュウ</t>
    </rPh>
    <rPh sb="8" eb="11">
      <t>ハッピョウカイ</t>
    </rPh>
    <rPh sb="12" eb="14">
      <t>アノウ</t>
    </rPh>
    <rPh sb="16" eb="18">
      <t>テイアン</t>
    </rPh>
    <rPh sb="19" eb="20">
      <t>ホン</t>
    </rPh>
    <phoneticPr fontId="1"/>
  </si>
  <si>
    <t>プール掃除予備日　
定時退校日 検尿２次</t>
    <rPh sb="3" eb="5">
      <t>ソウジ</t>
    </rPh>
    <rPh sb="5" eb="8">
      <t>ヨビビ</t>
    </rPh>
    <rPh sb="16" eb="18">
      <t>ケンニョウ</t>
    </rPh>
    <rPh sb="19" eb="20">
      <t>ジ</t>
    </rPh>
    <phoneticPr fontId="9"/>
  </si>
  <si>
    <t>救命救急講習</t>
    <phoneticPr fontId="1"/>
  </si>
  <si>
    <t>歯科保健指導</t>
    <rPh sb="0" eb="2">
      <t>シカ</t>
    </rPh>
    <rPh sb="2" eb="4">
      <t>ホケン</t>
    </rPh>
    <rPh sb="4" eb="6">
      <t>シドウ</t>
    </rPh>
    <phoneticPr fontId="1"/>
  </si>
  <si>
    <t>ＰＴＡ観劇鑑賞会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</si>
</sst>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aaa"/>
    <numFmt numFmtId="177" formatCode="##&quot;月&quot;"/>
    <numFmt numFmtId="178" formatCode="&quot;平&quot;&quot;成&quot;##"/>
    <numFmt numFmtId="179" formatCode="&quot;令&quot;&quot;和&quot;##"/>
  </numFmts>
  <fonts count="4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12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trike/>
      <sz val="9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trike/>
      <sz val="9"/>
      <color indexed="8"/>
      <name val="ＭＳ Ｐゴシック"/>
      <family val="3"/>
      <charset val="128"/>
    </font>
    <font>
      <strike/>
      <sz val="9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gray125">
        <bgColor theme="5" tint="0.79998168889431442"/>
      </patternFill>
    </fill>
    <fill>
      <patternFill patternType="gray125">
        <bgColor theme="5" tint="0.79995117038483843"/>
      </patternFill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0" fillId="0" borderId="3" xfId="0" applyNumberFormat="1" applyFont="1" applyFill="1" applyBorder="1" applyAlignment="1">
      <alignment horizontal="left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57" fontId="17" fillId="0" borderId="0" xfId="0" applyNumberFormat="1" applyFont="1" applyAlignment="1">
      <alignment horizontal="right" vertical="center"/>
    </xf>
    <xf numFmtId="176" fontId="16" fillId="0" borderId="5" xfId="0" applyNumberFormat="1" applyFont="1" applyBorder="1" applyAlignment="1">
      <alignment vertical="center"/>
    </xf>
    <xf numFmtId="178" fontId="19" fillId="0" borderId="0" xfId="0" applyNumberFormat="1" applyFont="1" applyAlignment="1">
      <alignment vertical="center" wrapText="1"/>
    </xf>
    <xf numFmtId="0" fontId="26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2" fillId="2" borderId="3" xfId="0" applyFont="1" applyFill="1" applyBorder="1" applyAlignment="1" applyProtection="1">
      <alignment vertical="center" wrapText="1"/>
      <protection locked="0"/>
    </xf>
    <xf numFmtId="0" fontId="27" fillId="2" borderId="3" xfId="0" applyFont="1" applyFill="1" applyBorder="1" applyAlignment="1" applyProtection="1">
      <alignment vertical="center" wrapText="1"/>
      <protection locked="0"/>
    </xf>
    <xf numFmtId="0" fontId="27" fillId="2" borderId="3" xfId="0" applyFont="1" applyFill="1" applyBorder="1" applyAlignment="1">
      <alignment vertical="center" wrapText="1"/>
    </xf>
    <xf numFmtId="176" fontId="28" fillId="2" borderId="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179" fontId="15" fillId="0" borderId="0" xfId="0" applyNumberFormat="1" applyFont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 wrapText="1"/>
    </xf>
    <xf numFmtId="0" fontId="33" fillId="0" borderId="0" xfId="0" applyNumberFormat="1" applyFont="1" applyAlignment="1">
      <alignment horizontal="center" vertical="center" wrapText="1"/>
    </xf>
    <xf numFmtId="176" fontId="33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top" wrapText="1"/>
    </xf>
    <xf numFmtId="0" fontId="29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178" fontId="35" fillId="0" borderId="0" xfId="0" applyNumberFormat="1" applyFont="1" applyAlignment="1">
      <alignment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176" fontId="36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27" fillId="2" borderId="3" xfId="0" applyNumberFormat="1" applyFont="1" applyFill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 wrapText="1"/>
      <protection locked="0"/>
    </xf>
    <xf numFmtId="0" fontId="27" fillId="2" borderId="3" xfId="0" applyFont="1" applyFill="1" applyBorder="1" applyAlignment="1" applyProtection="1">
      <alignment vertical="center" wrapText="1" shrinkToFit="1"/>
      <protection locked="0"/>
    </xf>
    <xf numFmtId="0" fontId="24" fillId="2" borderId="3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 applyProtection="1">
      <alignment vertical="center" wrapText="1"/>
      <protection locked="0"/>
    </xf>
    <xf numFmtId="0" fontId="27" fillId="2" borderId="4" xfId="0" applyFont="1" applyFill="1" applyBorder="1" applyAlignment="1" applyProtection="1">
      <alignment vertical="center" wrapText="1"/>
      <protection locked="0"/>
    </xf>
    <xf numFmtId="0" fontId="27" fillId="2" borderId="7" xfId="0" applyFont="1" applyFill="1" applyBorder="1" applyAlignment="1" applyProtection="1">
      <alignment vertical="center" wrapText="1"/>
      <protection locked="0"/>
    </xf>
    <xf numFmtId="14" fontId="27" fillId="2" borderId="6" xfId="0" applyNumberFormat="1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left" vertical="center" wrapText="1"/>
    </xf>
    <xf numFmtId="14" fontId="27" fillId="2" borderId="4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0" fillId="2" borderId="0" xfId="0" applyFont="1" applyFill="1" applyAlignment="1">
      <alignment vertical="center" wrapText="1"/>
    </xf>
    <xf numFmtId="0" fontId="27" fillId="2" borderId="3" xfId="0" applyFont="1" applyFill="1" applyBorder="1" applyAlignment="1" applyProtection="1">
      <alignment horizontal="left" vertical="top" wrapText="1"/>
      <protection locked="0"/>
    </xf>
    <xf numFmtId="0" fontId="22" fillId="2" borderId="4" xfId="0" applyFont="1" applyFill="1" applyBorder="1" applyAlignment="1" applyProtection="1">
      <alignment vertical="center" wrapText="1"/>
      <protection locked="0"/>
    </xf>
    <xf numFmtId="176" fontId="28" fillId="2" borderId="1" xfId="0" applyNumberFormat="1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vertical="center" wrapText="1"/>
    </xf>
    <xf numFmtId="176" fontId="28" fillId="5" borderId="3" xfId="0" applyNumberFormat="1" applyFont="1" applyFill="1" applyBorder="1" applyAlignment="1">
      <alignment horizontal="center" vertical="center" wrapText="1"/>
    </xf>
    <xf numFmtId="176" fontId="28" fillId="4" borderId="3" xfId="0" applyNumberFormat="1" applyFont="1" applyFill="1" applyBorder="1" applyAlignment="1">
      <alignment horizontal="center" vertical="center" wrapText="1"/>
    </xf>
    <xf numFmtId="176" fontId="28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 applyProtection="1">
      <alignment vertical="center" wrapText="1"/>
      <protection locked="0"/>
    </xf>
    <xf numFmtId="14" fontId="2" fillId="0" borderId="3" xfId="0" applyNumberFormat="1" applyFont="1" applyFill="1" applyBorder="1" applyAlignment="1">
      <alignment horizontal="left" vertical="center" wrapText="1"/>
    </xf>
    <xf numFmtId="176" fontId="36" fillId="0" borderId="3" xfId="0" applyNumberFormat="1" applyFont="1" applyFill="1" applyBorder="1" applyAlignment="1">
      <alignment horizontal="center" vertical="center" wrapText="1"/>
    </xf>
    <xf numFmtId="14" fontId="28" fillId="0" borderId="3" xfId="0" applyNumberFormat="1" applyFont="1" applyFill="1" applyBorder="1" applyAlignment="1">
      <alignment horizontal="left" vertical="center" wrapText="1"/>
    </xf>
    <xf numFmtId="0" fontId="27" fillId="0" borderId="3" xfId="0" applyFont="1" applyFill="1" applyBorder="1" applyAlignment="1" applyProtection="1">
      <alignment vertical="top" wrapText="1"/>
      <protection locked="0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3" xfId="0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0" fontId="27" fillId="0" borderId="3" xfId="0" applyFont="1" applyFill="1" applyBorder="1" applyAlignment="1" applyProtection="1">
      <alignment vertical="center" wrapText="1" shrinkToFit="1"/>
      <protection locked="0"/>
    </xf>
    <xf numFmtId="0" fontId="27" fillId="0" borderId="0" xfId="0" applyFont="1" applyFill="1" applyAlignment="1" applyProtection="1">
      <alignment vertical="center" wrapText="1"/>
      <protection locked="0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vertical="center" wrapText="1"/>
    </xf>
    <xf numFmtId="176" fontId="28" fillId="0" borderId="2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 applyProtection="1">
      <alignment vertical="center" wrapText="1"/>
      <protection locked="0"/>
    </xf>
    <xf numFmtId="14" fontId="2" fillId="0" borderId="4" xfId="0" applyNumberFormat="1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vertical="center" wrapText="1"/>
    </xf>
    <xf numFmtId="0" fontId="27" fillId="0" borderId="4" xfId="0" applyFont="1" applyFill="1" applyBorder="1" applyAlignment="1" applyProtection="1">
      <alignment vertical="center" wrapText="1"/>
      <protection locked="0"/>
    </xf>
    <xf numFmtId="14" fontId="28" fillId="0" borderId="4" xfId="0" applyNumberFormat="1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30" fillId="6" borderId="3" xfId="0" applyFont="1" applyFill="1" applyBorder="1" applyAlignment="1" applyProtection="1">
      <alignment vertical="center" wrapText="1"/>
      <protection locked="0"/>
    </xf>
    <xf numFmtId="176" fontId="36" fillId="6" borderId="3" xfId="0" applyNumberFormat="1" applyFont="1" applyFill="1" applyBorder="1" applyAlignment="1">
      <alignment horizontal="center" vertical="center" wrapText="1"/>
    </xf>
    <xf numFmtId="0" fontId="37" fillId="6" borderId="0" xfId="0" applyFont="1" applyFill="1" applyAlignment="1">
      <alignment vertical="center" wrapText="1"/>
    </xf>
    <xf numFmtId="0" fontId="30" fillId="6" borderId="3" xfId="0" applyFont="1" applyFill="1" applyBorder="1" applyAlignment="1">
      <alignment horizontal="left" vertical="center" wrapText="1"/>
    </xf>
    <xf numFmtId="0" fontId="37" fillId="6" borderId="3" xfId="0" applyFont="1" applyFill="1" applyBorder="1" applyAlignment="1">
      <alignment vertical="center" wrapText="1"/>
    </xf>
    <xf numFmtId="0" fontId="30" fillId="6" borderId="3" xfId="0" applyFont="1" applyFill="1" applyBorder="1" applyAlignment="1">
      <alignment vertical="center" wrapText="1"/>
    </xf>
    <xf numFmtId="0" fontId="30" fillId="6" borderId="0" xfId="0" applyFont="1" applyFill="1" applyAlignment="1">
      <alignment vertical="center" wrapText="1"/>
    </xf>
    <xf numFmtId="176" fontId="28" fillId="3" borderId="3" xfId="0" applyNumberFormat="1" applyFont="1" applyFill="1" applyBorder="1" applyAlignment="1">
      <alignment horizontal="center" vertical="center" wrapText="1"/>
    </xf>
    <xf numFmtId="0" fontId="30" fillId="6" borderId="3" xfId="0" applyFont="1" applyFill="1" applyBorder="1" applyAlignment="1" applyProtection="1">
      <alignment vertical="center" shrinkToFit="1"/>
      <protection locked="0"/>
    </xf>
    <xf numFmtId="176" fontId="36" fillId="7" borderId="3" xfId="0" applyNumberFormat="1" applyFont="1" applyFill="1" applyBorder="1" applyAlignment="1">
      <alignment horizontal="center" vertical="center" wrapText="1"/>
    </xf>
    <xf numFmtId="0" fontId="30" fillId="6" borderId="3" xfId="0" applyFont="1" applyFill="1" applyBorder="1" applyAlignment="1" applyProtection="1">
      <alignment vertical="center" wrapText="1" shrinkToFit="1"/>
      <protection locked="0"/>
    </xf>
    <xf numFmtId="0" fontId="41" fillId="6" borderId="0" xfId="0" applyFont="1" applyFill="1" applyAlignment="1">
      <alignment vertical="center" wrapText="1"/>
    </xf>
    <xf numFmtId="176" fontId="36" fillId="8" borderId="3" xfId="0" applyNumberFormat="1" applyFont="1" applyFill="1" applyBorder="1" applyAlignment="1">
      <alignment horizontal="center" vertical="center" wrapText="1"/>
    </xf>
    <xf numFmtId="0" fontId="30" fillId="6" borderId="1" xfId="0" applyFont="1" applyFill="1" applyBorder="1" applyAlignment="1" applyProtection="1">
      <alignment vertical="center" wrapText="1"/>
      <protection locked="0"/>
    </xf>
    <xf numFmtId="0" fontId="0" fillId="2" borderId="3" xfId="0" applyFont="1" applyFill="1" applyBorder="1" applyAlignment="1">
      <alignment vertical="center"/>
    </xf>
    <xf numFmtId="0" fontId="30" fillId="6" borderId="0" xfId="0" applyFont="1" applyFill="1" applyAlignment="1" applyProtection="1">
      <alignment vertical="center" wrapText="1"/>
      <protection locked="0"/>
    </xf>
    <xf numFmtId="0" fontId="41" fillId="6" borderId="3" xfId="0" applyFont="1" applyFill="1" applyBorder="1" applyAlignment="1" applyProtection="1">
      <alignment vertical="center" wrapText="1"/>
      <protection locked="0"/>
    </xf>
    <xf numFmtId="0" fontId="41" fillId="6" borderId="3" xfId="0" applyFont="1" applyFill="1" applyBorder="1" applyAlignment="1">
      <alignment vertical="center" wrapText="1"/>
    </xf>
    <xf numFmtId="0" fontId="28" fillId="0" borderId="0" xfId="0" applyFont="1" applyAlignment="1">
      <alignment vertical="top" wrapText="1"/>
    </xf>
    <xf numFmtId="0" fontId="27" fillId="6" borderId="3" xfId="0" applyFont="1" applyFill="1" applyBorder="1" applyAlignment="1" applyProtection="1">
      <alignment vertical="center" wrapText="1"/>
      <protection locked="0"/>
    </xf>
    <xf numFmtId="176" fontId="36" fillId="9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4" fillId="0" borderId="0" xfId="0" applyFont="1" applyAlignment="1">
      <alignment vertical="top" wrapText="1"/>
    </xf>
    <xf numFmtId="0" fontId="30" fillId="2" borderId="3" xfId="0" applyFont="1" applyFill="1" applyBorder="1" applyAlignment="1" applyProtection="1">
      <alignment vertical="center" wrapText="1"/>
      <protection locked="0"/>
    </xf>
    <xf numFmtId="176" fontId="16" fillId="0" borderId="5" xfId="0" applyNumberFormat="1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31" fillId="0" borderId="0" xfId="0" applyFont="1" applyAlignment="1">
      <alignment vertical="center" wrapText="1"/>
    </xf>
    <xf numFmtId="0" fontId="33" fillId="0" borderId="9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44" fillId="0" borderId="9" xfId="0" applyFont="1" applyBorder="1" applyAlignment="1">
      <alignment vertical="top" wrapText="1"/>
    </xf>
    <xf numFmtId="0" fontId="38" fillId="0" borderId="9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39" fillId="0" borderId="0" xfId="0" applyFont="1" applyAlignment="1">
      <alignment vertical="top" wrapText="1"/>
    </xf>
    <xf numFmtId="0" fontId="42" fillId="2" borderId="9" xfId="0" applyFont="1" applyFill="1" applyBorder="1" applyAlignment="1" applyProtection="1">
      <alignment vertical="center" wrapText="1" shrinkToFit="1"/>
      <protection locked="0"/>
    </xf>
    <xf numFmtId="0" fontId="31" fillId="0" borderId="9" xfId="0" applyFont="1" applyBorder="1" applyAlignment="1"/>
    <xf numFmtId="0" fontId="2" fillId="2" borderId="12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27" fillId="10" borderId="3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172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>
          <bgColor indexed="65"/>
        </patternFill>
      </fill>
    </dxf>
    <dxf>
      <fill>
        <patternFill patternType="gray125">
          <bgColor indexed="65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>
          <bgColor indexed="65"/>
        </patternFill>
      </fill>
    </dxf>
    <dxf>
      <fill>
        <patternFill patternType="gray125">
          <bgColor indexed="65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>
          <bgColor indexed="65"/>
        </patternFill>
      </fill>
    </dxf>
    <dxf>
      <fill>
        <patternFill patternType="gray125">
          <bgColor indexed="65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>
          <bgColor indexed="65"/>
        </patternFill>
      </fill>
    </dxf>
    <dxf>
      <fill>
        <patternFill patternType="gray125">
          <bgColor indexed="65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>
          <bgColor indexed="65"/>
        </patternFill>
      </fill>
    </dxf>
    <dxf>
      <fill>
        <patternFill patternType="gray125">
          <bgColor indexed="65"/>
        </patternFill>
      </fill>
    </dxf>
    <dxf>
      <fill>
        <patternFill patternType="gray125">
          <bgColor indexed="65"/>
        </patternFill>
      </fill>
    </dxf>
    <dxf>
      <fill>
        <patternFill patternType="gray125">
          <bgColor indexed="65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>
          <bgColor indexed="65"/>
        </patternFill>
      </fill>
    </dxf>
    <dxf>
      <fill>
        <patternFill patternType="gray125">
          <bgColor indexed="65"/>
        </patternFill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0000FF"/>
      <color rgb="FFFF0066"/>
      <color rgb="FF006600"/>
      <color rgb="FF008000"/>
      <color rgb="FF0099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771719</xdr:colOff>
      <xdr:row>27</xdr:row>
      <xdr:rowOff>28380</xdr:rowOff>
    </xdr:from>
    <xdr:to>
      <xdr:col>40</xdr:col>
      <xdr:colOff>777551</xdr:colOff>
      <xdr:row>31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8237459" y="11633329"/>
          <a:ext cx="5832" cy="172111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856472</xdr:colOff>
      <xdr:row>28</xdr:row>
      <xdr:rowOff>287694</xdr:rowOff>
    </xdr:from>
    <xdr:to>
      <xdr:col>40</xdr:col>
      <xdr:colOff>1104122</xdr:colOff>
      <xdr:row>30</xdr:row>
      <xdr:rowOff>155510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322212" y="12330015"/>
          <a:ext cx="247650" cy="7425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square" rtlCol="0" anchor="t">
          <a:no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引継週間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wrap="square" rtlCol="0" anchor="t">
        <a:noAutofit/>
      </a:bodyPr>
      <a:lstStyle>
        <a:defPPr>
          <a:defRPr kumimoji="1" sz="1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" zoomScaleSheetLayoutView="70" workbookViewId="0"/>
  </sheetViews>
  <sheetFormatPr defaultRowHeight="13.5" x14ac:dyDescent="0.15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AP38"/>
  <sheetViews>
    <sheetView tabSelected="1" view="pageBreakPreview" topLeftCell="X13" zoomScale="98" zoomScaleNormal="100" zoomScaleSheetLayoutView="98" workbookViewId="0">
      <selection activeCell="AT17" sqref="AT16:AT17"/>
    </sheetView>
  </sheetViews>
  <sheetFormatPr defaultColWidth="9" defaultRowHeight="12" x14ac:dyDescent="0.15"/>
  <cols>
    <col min="1" max="1" width="2.5" style="2" customWidth="1"/>
    <col min="2" max="2" width="2.625" style="3" customWidth="1"/>
    <col min="3" max="3" width="0.5" style="14" hidden="1" customWidth="1"/>
    <col min="4" max="4" width="2.625" style="17" customWidth="1"/>
    <col min="5" max="5" width="16.75" style="1" customWidth="1"/>
    <col min="6" max="6" width="12.375" style="1" hidden="1" customWidth="1"/>
    <col min="7" max="7" width="2.625" style="17" customWidth="1"/>
    <col min="8" max="8" width="16.75" style="1" customWidth="1"/>
    <col min="9" max="9" width="10.875" style="1" hidden="1" customWidth="1"/>
    <col min="10" max="10" width="2.625" style="17" customWidth="1"/>
    <col min="11" max="11" width="16.75" style="1" customWidth="1"/>
    <col min="12" max="12" width="15.625" style="1" hidden="1" customWidth="1"/>
    <col min="13" max="13" width="2.625" style="17" customWidth="1"/>
    <col min="14" max="14" width="16.75" style="1" customWidth="1"/>
    <col min="15" max="15" width="8.875" style="1" hidden="1" customWidth="1"/>
    <col min="16" max="16" width="2.625" style="17" customWidth="1"/>
    <col min="17" max="17" width="16.75" style="1" customWidth="1"/>
    <col min="18" max="18" width="1.25" style="1" hidden="1" customWidth="1"/>
    <col min="19" max="19" width="2.625" style="17" customWidth="1"/>
    <col min="20" max="20" width="16.75" style="1" customWidth="1"/>
    <col min="21" max="21" width="5.375" style="1" hidden="1" customWidth="1"/>
    <col min="22" max="22" width="2.75" style="3" customWidth="1"/>
    <col min="23" max="23" width="2.5" style="2" customWidth="1"/>
    <col min="24" max="24" width="2.75" style="3" customWidth="1"/>
    <col min="25" max="25" width="2.625" style="17" customWidth="1"/>
    <col min="26" max="26" width="16.75" style="1" customWidth="1"/>
    <col min="27" max="27" width="9.625" style="1" hidden="1" customWidth="1"/>
    <col min="28" max="28" width="2.625" style="17" customWidth="1"/>
    <col min="29" max="29" width="16.75" style="1" customWidth="1"/>
    <col min="30" max="30" width="9.625" style="1" hidden="1" customWidth="1"/>
    <col min="31" max="31" width="2.625" style="17" customWidth="1"/>
    <col min="32" max="32" width="16.75" style="1" customWidth="1"/>
    <col min="33" max="33" width="13.125" style="1" hidden="1" customWidth="1"/>
    <col min="34" max="34" width="2.625" style="17" customWidth="1"/>
    <col min="35" max="35" width="16.75" style="1" customWidth="1"/>
    <col min="36" max="36" width="9.625" style="1" hidden="1" customWidth="1"/>
    <col min="37" max="37" width="2.625" style="17" customWidth="1"/>
    <col min="38" max="38" width="16.625" style="1" customWidth="1"/>
    <col min="39" max="39" width="0.125" style="1" hidden="1" customWidth="1"/>
    <col min="40" max="40" width="2.625" style="17" customWidth="1"/>
    <col min="41" max="41" width="16.75" style="1" customWidth="1"/>
    <col min="42" max="42" width="2.75" style="3" customWidth="1"/>
    <col min="43" max="16384" width="9" style="2"/>
  </cols>
  <sheetData>
    <row r="1" spans="2:42" ht="31.5" customHeight="1" x14ac:dyDescent="0.15">
      <c r="E1" s="35">
        <v>5</v>
      </c>
      <c r="F1" s="11"/>
      <c r="G1" s="118" t="s">
        <v>2</v>
      </c>
      <c r="H1" s="119"/>
      <c r="I1" s="119"/>
      <c r="J1" s="119"/>
      <c r="K1" s="119"/>
      <c r="L1" s="26">
        <f>E1+2018</f>
        <v>2023</v>
      </c>
      <c r="M1" s="25"/>
      <c r="N1" s="24" t="s">
        <v>63</v>
      </c>
      <c r="Q1" s="19"/>
      <c r="T1" s="23" t="s">
        <v>4</v>
      </c>
      <c r="Z1" s="35">
        <f>E1</f>
        <v>5</v>
      </c>
      <c r="AA1" s="11"/>
      <c r="AB1" s="118" t="str">
        <f>G1</f>
        <v>年度 年間行事予定表</v>
      </c>
      <c r="AC1" s="119"/>
      <c r="AD1" s="119"/>
      <c r="AE1" s="119"/>
      <c r="AF1" s="119"/>
      <c r="AG1" s="43">
        <f>E1+2019</f>
        <v>2024</v>
      </c>
      <c r="AI1" s="24" t="str">
        <f>N1</f>
        <v>R05.4.1現在</v>
      </c>
      <c r="AL1" s="19"/>
      <c r="AO1" s="23" t="str">
        <f>$T$1</f>
        <v>津市立安濃小学校</v>
      </c>
      <c r="AP1" s="4"/>
    </row>
    <row r="2" spans="2:42" ht="21.75" customHeight="1" x14ac:dyDescent="0.15">
      <c r="B2" s="58"/>
      <c r="C2" s="59"/>
      <c r="D2" s="60"/>
      <c r="E2" s="13">
        <v>4</v>
      </c>
      <c r="F2" s="6"/>
      <c r="G2" s="60"/>
      <c r="H2" s="13">
        <v>5</v>
      </c>
      <c r="I2" s="6"/>
      <c r="J2" s="60"/>
      <c r="K2" s="13">
        <v>6</v>
      </c>
      <c r="L2" s="6"/>
      <c r="M2" s="60"/>
      <c r="N2" s="13">
        <v>7</v>
      </c>
      <c r="O2" s="6"/>
      <c r="P2" s="60"/>
      <c r="Q2" s="13">
        <v>8</v>
      </c>
      <c r="R2" s="6"/>
      <c r="S2" s="60"/>
      <c r="T2" s="13">
        <v>9</v>
      </c>
      <c r="U2" s="6"/>
      <c r="V2" s="8"/>
      <c r="W2" s="61"/>
      <c r="X2" s="58"/>
      <c r="Y2" s="60"/>
      <c r="Z2" s="13">
        <v>10</v>
      </c>
      <c r="AA2" s="6"/>
      <c r="AB2" s="60"/>
      <c r="AC2" s="13">
        <v>11</v>
      </c>
      <c r="AD2" s="6"/>
      <c r="AE2" s="60"/>
      <c r="AF2" s="13">
        <v>12</v>
      </c>
      <c r="AG2" s="5"/>
      <c r="AH2" s="60"/>
      <c r="AI2" s="13">
        <v>1</v>
      </c>
      <c r="AJ2" s="5"/>
      <c r="AK2" s="60"/>
      <c r="AL2" s="13">
        <v>2</v>
      </c>
      <c r="AM2" s="5"/>
      <c r="AN2" s="60"/>
      <c r="AO2" s="13">
        <v>3</v>
      </c>
      <c r="AP2" s="7"/>
    </row>
    <row r="3" spans="2:42" ht="34.5" customHeight="1" x14ac:dyDescent="0.15">
      <c r="B3" s="8">
        <v>1</v>
      </c>
      <c r="C3" s="12">
        <f t="shared" ref="C3:C32" si="0">DATE($L$1,$E$2,$B3)</f>
        <v>45017</v>
      </c>
      <c r="D3" s="95">
        <f t="shared" ref="D3:D32" si="1">WEEKDAY(C3)</f>
        <v>7</v>
      </c>
      <c r="E3" s="94" t="s">
        <v>14</v>
      </c>
      <c r="F3" s="71">
        <f t="shared" ref="F3:F33" si="2">DATE($L$1,$H$2,$B3)</f>
        <v>45047</v>
      </c>
      <c r="G3" s="69">
        <f t="shared" ref="G3:G33" si="3">WEEKDAY(F3)</f>
        <v>2</v>
      </c>
      <c r="H3" s="70"/>
      <c r="I3" s="73">
        <f t="shared" ref="I3:I32" si="4">DATE($L$1,$K$2,$B3)</f>
        <v>45078</v>
      </c>
      <c r="J3" s="69">
        <f t="shared" ref="J3:J32" si="5">WEEKDAY(I3)</f>
        <v>5</v>
      </c>
      <c r="K3" s="70" t="s">
        <v>175</v>
      </c>
      <c r="L3" s="73">
        <f t="shared" ref="L3:L33" si="6">DATE($L$1,$N$2,$B3)</f>
        <v>45108</v>
      </c>
      <c r="M3" s="95">
        <f>WEEKDAY(L3)</f>
        <v>7</v>
      </c>
      <c r="N3" s="94" t="s">
        <v>65</v>
      </c>
      <c r="O3" s="73">
        <f t="shared" ref="O3:O33" si="7">DATE($L$1,$Q$2,$B3)</f>
        <v>45139</v>
      </c>
      <c r="P3" s="69">
        <f>WEEKDAY(O3)</f>
        <v>3</v>
      </c>
      <c r="Q3" s="70"/>
      <c r="R3" s="73">
        <f t="shared" ref="R3:R32" si="8">DATE($L$1,$T$2,$B3)</f>
        <v>45170</v>
      </c>
      <c r="S3" s="69">
        <f>WEEKDAY(R3)</f>
        <v>6</v>
      </c>
      <c r="T3" s="70" t="s">
        <v>103</v>
      </c>
      <c r="U3" s="44">
        <f t="shared" ref="U3:U33" si="9">DATE($L$1,$Z$2,$B3)</f>
        <v>45200</v>
      </c>
      <c r="V3" s="46">
        <v>1</v>
      </c>
      <c r="W3" s="62"/>
      <c r="X3" s="46">
        <v>1</v>
      </c>
      <c r="Y3" s="95">
        <f>WEEKDAY(U3)</f>
        <v>1</v>
      </c>
      <c r="Z3" s="94" t="s">
        <v>141</v>
      </c>
      <c r="AA3" s="47">
        <f t="shared" ref="AA3:AA32" si="10">DATE($L$1,$AC$2,$B3)</f>
        <v>45231</v>
      </c>
      <c r="AB3" s="33">
        <f>WEEKDAY(AA3)</f>
        <v>4</v>
      </c>
      <c r="AC3" s="31" t="s">
        <v>20</v>
      </c>
      <c r="AD3" s="47">
        <f t="shared" ref="AD3:AD33" si="11">DATE($L$1,$AF$2,$B3)</f>
        <v>45261</v>
      </c>
      <c r="AE3" s="33">
        <f>WEEKDAY(AD3)</f>
        <v>6</v>
      </c>
      <c r="AF3" s="31" t="s">
        <v>26</v>
      </c>
      <c r="AG3" s="47">
        <f t="shared" ref="AG3:AG33" si="12">DATE($AG$1,$AI$2,$B3)</f>
        <v>45292</v>
      </c>
      <c r="AH3" s="103">
        <f t="shared" ref="AH3:AH4" si="13">WEEKDAY(AG3)</f>
        <v>2</v>
      </c>
      <c r="AI3" s="94" t="s">
        <v>30</v>
      </c>
      <c r="AJ3" s="47">
        <f t="shared" ref="AJ3:AJ31" si="14">DATE($AG$1,$AL$2,$B3)</f>
        <v>45323</v>
      </c>
      <c r="AK3" s="33">
        <f t="shared" ref="AK3:AK31" si="15">WEEKDAY(AJ3)</f>
        <v>5</v>
      </c>
      <c r="AL3" s="31" t="s">
        <v>51</v>
      </c>
      <c r="AM3" s="47">
        <f t="shared" ref="AM3:AM33" si="16">DATE($AG$1,$AO$2,$B3)</f>
        <v>45352</v>
      </c>
      <c r="AN3" s="33">
        <f t="shared" ref="AN3:AN33" si="17">WEEKDAY(AM3)</f>
        <v>6</v>
      </c>
      <c r="AO3" s="31"/>
      <c r="AP3" s="8">
        <v>1</v>
      </c>
    </row>
    <row r="4" spans="2:42" ht="34.5" customHeight="1" x14ac:dyDescent="0.15">
      <c r="B4" s="8">
        <v>2</v>
      </c>
      <c r="C4" s="12">
        <f t="shared" si="0"/>
        <v>45018</v>
      </c>
      <c r="D4" s="95">
        <f t="shared" si="1"/>
        <v>1</v>
      </c>
      <c r="E4" s="94" t="s">
        <v>5</v>
      </c>
      <c r="F4" s="71">
        <f t="shared" si="2"/>
        <v>45048</v>
      </c>
      <c r="G4" s="69">
        <f t="shared" si="3"/>
        <v>3</v>
      </c>
      <c r="H4" s="70" t="s">
        <v>64</v>
      </c>
      <c r="I4" s="73">
        <f t="shared" si="4"/>
        <v>45079</v>
      </c>
      <c r="J4" s="69">
        <f t="shared" si="5"/>
        <v>6</v>
      </c>
      <c r="K4" s="70" t="s">
        <v>176</v>
      </c>
      <c r="L4" s="73">
        <f t="shared" si="6"/>
        <v>45109</v>
      </c>
      <c r="M4" s="95">
        <f t="shared" ref="M4:M5" si="18">WEEKDAY(L4)</f>
        <v>1</v>
      </c>
      <c r="N4" s="99" t="s">
        <v>7</v>
      </c>
      <c r="O4" s="73">
        <f t="shared" si="7"/>
        <v>45140</v>
      </c>
      <c r="P4" s="69">
        <f t="shared" ref="P4:P5" si="19">WEEKDAY(O4)</f>
        <v>4</v>
      </c>
      <c r="Q4" s="70"/>
      <c r="R4" s="73">
        <f t="shared" si="8"/>
        <v>45171</v>
      </c>
      <c r="S4" s="95">
        <f t="shared" ref="S4:S5" si="20">WEEKDAY(R4)</f>
        <v>7</v>
      </c>
      <c r="T4" s="94" t="s">
        <v>65</v>
      </c>
      <c r="U4" s="44">
        <f t="shared" si="9"/>
        <v>45201</v>
      </c>
      <c r="V4" s="46">
        <v>2</v>
      </c>
      <c r="W4" s="62"/>
      <c r="X4" s="46">
        <v>2</v>
      </c>
      <c r="Y4" s="33">
        <f t="shared" ref="Y4:Y5" si="21">WEEKDAY(U4)</f>
        <v>2</v>
      </c>
      <c r="Z4" s="31" t="s">
        <v>20</v>
      </c>
      <c r="AA4" s="47">
        <f t="shared" si="10"/>
        <v>45232</v>
      </c>
      <c r="AB4" s="33">
        <f t="shared" ref="AB4:AB5" si="22">WEEKDAY(AA4)</f>
        <v>5</v>
      </c>
      <c r="AC4" s="115" t="s">
        <v>199</v>
      </c>
      <c r="AD4" s="47">
        <f t="shared" si="11"/>
        <v>45262</v>
      </c>
      <c r="AE4" s="95">
        <f>WEEKDAY(AD4)</f>
        <v>7</v>
      </c>
      <c r="AF4" s="48" t="s">
        <v>145</v>
      </c>
      <c r="AG4" s="47">
        <f t="shared" si="12"/>
        <v>45293</v>
      </c>
      <c r="AH4" s="103">
        <f t="shared" si="13"/>
        <v>3</v>
      </c>
      <c r="AI4" s="94" t="s">
        <v>29</v>
      </c>
      <c r="AJ4" s="47">
        <f t="shared" si="14"/>
        <v>45324</v>
      </c>
      <c r="AK4" s="33">
        <f t="shared" si="15"/>
        <v>6</v>
      </c>
      <c r="AL4" s="31" t="s">
        <v>9</v>
      </c>
      <c r="AM4" s="47">
        <f t="shared" si="16"/>
        <v>45353</v>
      </c>
      <c r="AN4" s="95">
        <f t="shared" si="17"/>
        <v>7</v>
      </c>
      <c r="AO4" s="94" t="s">
        <v>65</v>
      </c>
      <c r="AP4" s="8">
        <v>2</v>
      </c>
    </row>
    <row r="5" spans="2:42" ht="34.5" customHeight="1" x14ac:dyDescent="0.15">
      <c r="B5" s="8">
        <v>3</v>
      </c>
      <c r="C5" s="12">
        <f t="shared" si="0"/>
        <v>45019</v>
      </c>
      <c r="D5" s="69">
        <f t="shared" si="1"/>
        <v>2</v>
      </c>
      <c r="E5" s="70" t="s">
        <v>49</v>
      </c>
      <c r="F5" s="71">
        <f t="shared" si="2"/>
        <v>45049</v>
      </c>
      <c r="G5" s="95">
        <f t="shared" si="3"/>
        <v>4</v>
      </c>
      <c r="H5" s="94" t="s">
        <v>0</v>
      </c>
      <c r="I5" s="73">
        <f t="shared" si="4"/>
        <v>45080</v>
      </c>
      <c r="J5" s="95">
        <f t="shared" si="5"/>
        <v>7</v>
      </c>
      <c r="K5" s="94" t="s">
        <v>65</v>
      </c>
      <c r="L5" s="73">
        <f t="shared" si="6"/>
        <v>45110</v>
      </c>
      <c r="M5" s="69">
        <f t="shared" si="18"/>
        <v>2</v>
      </c>
      <c r="N5" s="79" t="s">
        <v>75</v>
      </c>
      <c r="O5" s="73">
        <f t="shared" si="7"/>
        <v>45141</v>
      </c>
      <c r="P5" s="69">
        <f t="shared" si="19"/>
        <v>5</v>
      </c>
      <c r="Q5" s="70"/>
      <c r="R5" s="73">
        <f t="shared" si="8"/>
        <v>45172</v>
      </c>
      <c r="S5" s="95">
        <f t="shared" si="20"/>
        <v>1</v>
      </c>
      <c r="T5" s="94" t="s">
        <v>5</v>
      </c>
      <c r="U5" s="44">
        <f t="shared" si="9"/>
        <v>45202</v>
      </c>
      <c r="V5" s="46">
        <v>3</v>
      </c>
      <c r="W5" s="62"/>
      <c r="X5" s="46">
        <v>3</v>
      </c>
      <c r="Y5" s="33">
        <f t="shared" si="21"/>
        <v>3</v>
      </c>
      <c r="Z5" s="31" t="s">
        <v>186</v>
      </c>
      <c r="AA5" s="47">
        <f t="shared" si="10"/>
        <v>45233</v>
      </c>
      <c r="AB5" s="103">
        <f t="shared" si="22"/>
        <v>6</v>
      </c>
      <c r="AC5" s="94" t="s">
        <v>77</v>
      </c>
      <c r="AD5" s="47">
        <f t="shared" si="11"/>
        <v>45263</v>
      </c>
      <c r="AE5" s="95">
        <f>WEEKDAY(AD5)</f>
        <v>1</v>
      </c>
      <c r="AF5" s="94" t="s">
        <v>65</v>
      </c>
      <c r="AG5" s="47">
        <f t="shared" si="12"/>
        <v>45294</v>
      </c>
      <c r="AH5" s="103">
        <f t="shared" ref="AH5:AH33" si="23">WEEKDAY(AG5)</f>
        <v>4</v>
      </c>
      <c r="AI5" s="94" t="s">
        <v>29</v>
      </c>
      <c r="AJ5" s="47">
        <f t="shared" si="14"/>
        <v>45325</v>
      </c>
      <c r="AK5" s="95">
        <f t="shared" si="15"/>
        <v>7</v>
      </c>
      <c r="AL5" s="109" t="s">
        <v>169</v>
      </c>
      <c r="AM5" s="47">
        <f t="shared" si="16"/>
        <v>45354</v>
      </c>
      <c r="AN5" s="95">
        <f t="shared" si="17"/>
        <v>1</v>
      </c>
      <c r="AO5" s="94" t="s">
        <v>65</v>
      </c>
      <c r="AP5" s="8">
        <v>3</v>
      </c>
    </row>
    <row r="6" spans="2:42" ht="34.5" customHeight="1" x14ac:dyDescent="0.15">
      <c r="B6" s="8">
        <v>4</v>
      </c>
      <c r="C6" s="12">
        <f t="shared" si="0"/>
        <v>45020</v>
      </c>
      <c r="D6" s="69">
        <f t="shared" si="1"/>
        <v>3</v>
      </c>
      <c r="E6" s="74" t="s">
        <v>87</v>
      </c>
      <c r="F6" s="71">
        <f t="shared" si="2"/>
        <v>45050</v>
      </c>
      <c r="G6" s="95">
        <f t="shared" si="3"/>
        <v>5</v>
      </c>
      <c r="H6" s="94" t="s">
        <v>11</v>
      </c>
      <c r="I6" s="73">
        <f t="shared" si="4"/>
        <v>45081</v>
      </c>
      <c r="J6" s="95">
        <f t="shared" si="5"/>
        <v>1</v>
      </c>
      <c r="K6" s="94" t="s">
        <v>5</v>
      </c>
      <c r="L6" s="73">
        <f t="shared" si="6"/>
        <v>45111</v>
      </c>
      <c r="M6" s="69">
        <f t="shared" ref="M6:M33" si="24">WEEKDAY(L6)</f>
        <v>3</v>
      </c>
      <c r="N6" s="70" t="s">
        <v>56</v>
      </c>
      <c r="O6" s="73">
        <f t="shared" si="7"/>
        <v>45142</v>
      </c>
      <c r="P6" s="69">
        <f t="shared" ref="P6:P33" si="25">WEEKDAY(O6)</f>
        <v>6</v>
      </c>
      <c r="Q6" s="70"/>
      <c r="R6" s="73">
        <f t="shared" si="8"/>
        <v>45173</v>
      </c>
      <c r="S6" s="69">
        <f t="shared" ref="S6:S32" si="26">WEEKDAY(R6)</f>
        <v>2</v>
      </c>
      <c r="T6" s="70" t="s">
        <v>101</v>
      </c>
      <c r="U6" s="44">
        <f t="shared" si="9"/>
        <v>45203</v>
      </c>
      <c r="V6" s="46">
        <v>4</v>
      </c>
      <c r="W6" s="62"/>
      <c r="X6" s="46">
        <v>4</v>
      </c>
      <c r="Y6" s="33">
        <f t="shared" ref="Y6:Y32" si="27">WEEKDAY(U6)</f>
        <v>4</v>
      </c>
      <c r="Z6" s="31" t="s">
        <v>172</v>
      </c>
      <c r="AA6" s="47">
        <f t="shared" si="10"/>
        <v>45234</v>
      </c>
      <c r="AB6" s="95">
        <f t="shared" ref="AB6:AB32" si="28">WEEKDAY(AA6)</f>
        <v>7</v>
      </c>
      <c r="AC6" s="96" t="s">
        <v>65</v>
      </c>
      <c r="AD6" s="47">
        <f t="shared" si="11"/>
        <v>45264</v>
      </c>
      <c r="AE6" s="45">
        <f t="shared" ref="AE6:AE33" si="29">WEEKDAY(AD6)</f>
        <v>2</v>
      </c>
      <c r="AF6" s="94" t="s">
        <v>86</v>
      </c>
      <c r="AG6" s="47">
        <f t="shared" si="12"/>
        <v>45295</v>
      </c>
      <c r="AH6" s="33">
        <f t="shared" si="23"/>
        <v>5</v>
      </c>
      <c r="AI6" s="31" t="s">
        <v>31</v>
      </c>
      <c r="AJ6" s="47">
        <f t="shared" si="14"/>
        <v>45326</v>
      </c>
      <c r="AK6" s="95">
        <f>WEEKDAY(AJ6)</f>
        <v>1</v>
      </c>
      <c r="AL6" s="94" t="s">
        <v>65</v>
      </c>
      <c r="AM6" s="47">
        <f t="shared" si="16"/>
        <v>45355</v>
      </c>
      <c r="AN6" s="33">
        <f t="shared" si="17"/>
        <v>2</v>
      </c>
      <c r="AO6" s="31" t="s">
        <v>137</v>
      </c>
      <c r="AP6" s="8">
        <v>4</v>
      </c>
    </row>
    <row r="7" spans="2:42" ht="34.5" customHeight="1" x14ac:dyDescent="0.15">
      <c r="B7" s="8">
        <v>5</v>
      </c>
      <c r="C7" s="12">
        <f t="shared" si="0"/>
        <v>45021</v>
      </c>
      <c r="D7" s="69">
        <f t="shared" si="1"/>
        <v>4</v>
      </c>
      <c r="E7" s="70" t="s">
        <v>6</v>
      </c>
      <c r="F7" s="71">
        <f t="shared" si="2"/>
        <v>45051</v>
      </c>
      <c r="G7" s="95">
        <f t="shared" si="3"/>
        <v>6</v>
      </c>
      <c r="H7" s="94" t="s">
        <v>1</v>
      </c>
      <c r="I7" s="73">
        <f t="shared" si="4"/>
        <v>45082</v>
      </c>
      <c r="J7" s="69">
        <f t="shared" si="5"/>
        <v>2</v>
      </c>
      <c r="K7" s="70" t="s">
        <v>198</v>
      </c>
      <c r="L7" s="73">
        <f t="shared" si="6"/>
        <v>45112</v>
      </c>
      <c r="M7" s="69">
        <f t="shared" si="24"/>
        <v>4</v>
      </c>
      <c r="N7" s="70" t="s">
        <v>114</v>
      </c>
      <c r="O7" s="73">
        <f t="shared" si="7"/>
        <v>45143</v>
      </c>
      <c r="P7" s="95">
        <f t="shared" si="25"/>
        <v>7</v>
      </c>
      <c r="Q7" s="94" t="s">
        <v>73</v>
      </c>
      <c r="R7" s="73">
        <f t="shared" si="8"/>
        <v>45174</v>
      </c>
      <c r="S7" s="69">
        <f t="shared" si="26"/>
        <v>3</v>
      </c>
      <c r="T7" s="70" t="s">
        <v>183</v>
      </c>
      <c r="U7" s="44">
        <f t="shared" si="9"/>
        <v>45204</v>
      </c>
      <c r="V7" s="46">
        <v>5</v>
      </c>
      <c r="W7" s="62"/>
      <c r="X7" s="46">
        <v>5</v>
      </c>
      <c r="Y7" s="33">
        <f t="shared" si="27"/>
        <v>5</v>
      </c>
      <c r="Z7" s="34" t="s">
        <v>21</v>
      </c>
      <c r="AA7" s="47">
        <f t="shared" si="10"/>
        <v>45235</v>
      </c>
      <c r="AB7" s="95">
        <f t="shared" si="28"/>
        <v>1</v>
      </c>
      <c r="AC7" s="94" t="s">
        <v>5</v>
      </c>
      <c r="AD7" s="47">
        <f t="shared" si="11"/>
        <v>45265</v>
      </c>
      <c r="AE7" s="33">
        <f t="shared" si="29"/>
        <v>3</v>
      </c>
      <c r="AF7" s="31"/>
      <c r="AG7" s="47">
        <f t="shared" si="12"/>
        <v>45296</v>
      </c>
      <c r="AH7" s="33">
        <f t="shared" si="23"/>
        <v>6</v>
      </c>
      <c r="AI7" s="31"/>
      <c r="AJ7" s="47">
        <f t="shared" si="14"/>
        <v>45327</v>
      </c>
      <c r="AK7" s="33">
        <f t="shared" si="15"/>
        <v>2</v>
      </c>
      <c r="AL7" s="117"/>
      <c r="AM7" s="47">
        <f t="shared" si="16"/>
        <v>45356</v>
      </c>
      <c r="AN7" s="33">
        <f t="shared" si="17"/>
        <v>3</v>
      </c>
      <c r="AO7" s="31" t="s">
        <v>120</v>
      </c>
      <c r="AP7" s="8">
        <v>5</v>
      </c>
    </row>
    <row r="8" spans="2:42" ht="34.5" customHeight="1" x14ac:dyDescent="0.15">
      <c r="B8" s="8">
        <v>6</v>
      </c>
      <c r="C8" s="12">
        <f t="shared" si="0"/>
        <v>45022</v>
      </c>
      <c r="D8" s="69">
        <f t="shared" si="1"/>
        <v>5</v>
      </c>
      <c r="E8" s="70" t="s">
        <v>178</v>
      </c>
      <c r="F8" s="71">
        <f t="shared" si="2"/>
        <v>45052</v>
      </c>
      <c r="G8" s="95">
        <f t="shared" si="3"/>
        <v>7</v>
      </c>
      <c r="H8" s="94" t="s">
        <v>67</v>
      </c>
      <c r="I8" s="73">
        <f t="shared" si="4"/>
        <v>45083</v>
      </c>
      <c r="J8" s="69">
        <f t="shared" si="5"/>
        <v>3</v>
      </c>
      <c r="K8" s="70" t="s">
        <v>13</v>
      </c>
      <c r="L8" s="73">
        <f t="shared" si="6"/>
        <v>45113</v>
      </c>
      <c r="M8" s="69">
        <f t="shared" si="24"/>
        <v>5</v>
      </c>
      <c r="N8" s="70" t="s">
        <v>41</v>
      </c>
      <c r="O8" s="73">
        <f t="shared" si="7"/>
        <v>45144</v>
      </c>
      <c r="P8" s="95">
        <f t="shared" si="25"/>
        <v>1</v>
      </c>
      <c r="Q8" s="94" t="s">
        <v>5</v>
      </c>
      <c r="R8" s="73">
        <f t="shared" si="8"/>
        <v>45175</v>
      </c>
      <c r="S8" s="69">
        <f t="shared" si="26"/>
        <v>4</v>
      </c>
      <c r="T8" s="70"/>
      <c r="U8" s="44">
        <f t="shared" si="9"/>
        <v>45205</v>
      </c>
      <c r="V8" s="46">
        <v>6</v>
      </c>
      <c r="W8" s="62"/>
      <c r="X8" s="46">
        <v>6</v>
      </c>
      <c r="Y8" s="33">
        <f t="shared" si="27"/>
        <v>6</v>
      </c>
      <c r="Z8" s="32" t="s">
        <v>22</v>
      </c>
      <c r="AA8" s="47">
        <f t="shared" si="10"/>
        <v>45236</v>
      </c>
      <c r="AB8" s="33">
        <f t="shared" si="28"/>
        <v>2</v>
      </c>
      <c r="AC8" s="31" t="s">
        <v>167</v>
      </c>
      <c r="AD8" s="47">
        <f t="shared" si="11"/>
        <v>45266</v>
      </c>
      <c r="AE8" s="33">
        <f t="shared" si="29"/>
        <v>4</v>
      </c>
      <c r="AF8" s="31" t="s">
        <v>81</v>
      </c>
      <c r="AG8" s="47">
        <f t="shared" si="12"/>
        <v>45297</v>
      </c>
      <c r="AH8" s="95">
        <f t="shared" si="23"/>
        <v>7</v>
      </c>
      <c r="AI8" s="94" t="s">
        <v>65</v>
      </c>
      <c r="AJ8" s="47">
        <f t="shared" si="14"/>
        <v>45328</v>
      </c>
      <c r="AK8" s="33">
        <f t="shared" si="15"/>
        <v>3</v>
      </c>
      <c r="AL8" s="31"/>
      <c r="AM8" s="47">
        <f t="shared" si="16"/>
        <v>45357</v>
      </c>
      <c r="AN8" s="33">
        <f t="shared" si="17"/>
        <v>4</v>
      </c>
      <c r="AO8" s="31" t="s">
        <v>119</v>
      </c>
      <c r="AP8" s="8">
        <v>6</v>
      </c>
    </row>
    <row r="9" spans="2:42" ht="34.5" customHeight="1" x14ac:dyDescent="0.15">
      <c r="B9" s="8">
        <v>7</v>
      </c>
      <c r="C9" s="12">
        <f t="shared" si="0"/>
        <v>45023</v>
      </c>
      <c r="D9" s="69">
        <f t="shared" si="1"/>
        <v>6</v>
      </c>
      <c r="E9" s="75" t="s">
        <v>88</v>
      </c>
      <c r="F9" s="71">
        <f t="shared" si="2"/>
        <v>45053</v>
      </c>
      <c r="G9" s="95">
        <f t="shared" si="3"/>
        <v>1</v>
      </c>
      <c r="H9" s="94" t="s">
        <v>5</v>
      </c>
      <c r="I9" s="73">
        <f t="shared" si="4"/>
        <v>45084</v>
      </c>
      <c r="J9" s="69">
        <f t="shared" si="5"/>
        <v>4</v>
      </c>
      <c r="K9" s="70"/>
      <c r="L9" s="73">
        <f t="shared" si="6"/>
        <v>45114</v>
      </c>
      <c r="M9" s="69">
        <f t="shared" si="24"/>
        <v>6</v>
      </c>
      <c r="N9" s="70" t="s">
        <v>92</v>
      </c>
      <c r="O9" s="73">
        <f t="shared" si="7"/>
        <v>45145</v>
      </c>
      <c r="P9" s="69">
        <f t="shared" si="25"/>
        <v>2</v>
      </c>
      <c r="Q9" s="82"/>
      <c r="R9" s="73">
        <f t="shared" si="8"/>
        <v>45176</v>
      </c>
      <c r="S9" s="69">
        <f t="shared" si="26"/>
        <v>5</v>
      </c>
      <c r="T9" s="70"/>
      <c r="U9" s="44">
        <f t="shared" si="9"/>
        <v>45206</v>
      </c>
      <c r="V9" s="46">
        <v>7</v>
      </c>
      <c r="W9" s="62"/>
      <c r="X9" s="46">
        <v>7</v>
      </c>
      <c r="Y9" s="95">
        <f t="shared" si="27"/>
        <v>7</v>
      </c>
      <c r="Z9" s="99" t="s">
        <v>65</v>
      </c>
      <c r="AA9" s="47">
        <f t="shared" si="10"/>
        <v>45237</v>
      </c>
      <c r="AB9" s="33">
        <f t="shared" si="28"/>
        <v>3</v>
      </c>
      <c r="AC9" s="31"/>
      <c r="AD9" s="47">
        <f t="shared" si="11"/>
        <v>45267</v>
      </c>
      <c r="AE9" s="33">
        <f t="shared" si="29"/>
        <v>5</v>
      </c>
      <c r="AF9" s="31"/>
      <c r="AG9" s="47">
        <f t="shared" si="12"/>
        <v>45298</v>
      </c>
      <c r="AH9" s="95">
        <f t="shared" si="23"/>
        <v>1</v>
      </c>
      <c r="AI9" s="100" t="s">
        <v>10</v>
      </c>
      <c r="AJ9" s="47">
        <f t="shared" si="14"/>
        <v>45329</v>
      </c>
      <c r="AK9" s="33">
        <f t="shared" si="15"/>
        <v>4</v>
      </c>
      <c r="AL9" s="31" t="s">
        <v>39</v>
      </c>
      <c r="AM9" s="47">
        <f t="shared" si="16"/>
        <v>45358</v>
      </c>
      <c r="AN9" s="33">
        <f t="shared" si="17"/>
        <v>5</v>
      </c>
      <c r="AO9" s="63" t="s">
        <v>46</v>
      </c>
      <c r="AP9" s="8">
        <v>7</v>
      </c>
    </row>
    <row r="10" spans="2:42" ht="34.5" customHeight="1" x14ac:dyDescent="0.15">
      <c r="B10" s="8">
        <v>8</v>
      </c>
      <c r="C10" s="12">
        <f t="shared" si="0"/>
        <v>45024</v>
      </c>
      <c r="D10" s="72">
        <f t="shared" si="1"/>
        <v>7</v>
      </c>
      <c r="E10" s="94" t="s">
        <v>14</v>
      </c>
      <c r="F10" s="71">
        <f t="shared" si="2"/>
        <v>45054</v>
      </c>
      <c r="G10" s="69">
        <f t="shared" si="3"/>
        <v>2</v>
      </c>
      <c r="H10" s="70"/>
      <c r="I10" s="73">
        <f t="shared" si="4"/>
        <v>45085</v>
      </c>
      <c r="J10" s="69">
        <f t="shared" si="5"/>
        <v>5</v>
      </c>
      <c r="K10" s="77" t="s">
        <v>53</v>
      </c>
      <c r="L10" s="73">
        <f t="shared" si="6"/>
        <v>45115</v>
      </c>
      <c r="M10" s="95">
        <f t="shared" si="24"/>
        <v>7</v>
      </c>
      <c r="N10" s="94" t="s">
        <v>65</v>
      </c>
      <c r="O10" s="73">
        <f t="shared" si="7"/>
        <v>45146</v>
      </c>
      <c r="P10" s="69">
        <f t="shared" si="25"/>
        <v>3</v>
      </c>
      <c r="Q10" s="70"/>
      <c r="R10" s="73">
        <f t="shared" si="8"/>
        <v>45177</v>
      </c>
      <c r="S10" s="69">
        <f t="shared" si="26"/>
        <v>6</v>
      </c>
      <c r="T10" s="70" t="s">
        <v>94</v>
      </c>
      <c r="U10" s="44">
        <f t="shared" si="9"/>
        <v>45207</v>
      </c>
      <c r="V10" s="46">
        <v>8</v>
      </c>
      <c r="W10" s="62"/>
      <c r="X10" s="46">
        <v>8</v>
      </c>
      <c r="Y10" s="95">
        <f t="shared" si="27"/>
        <v>1</v>
      </c>
      <c r="Z10" s="100" t="s">
        <v>10</v>
      </c>
      <c r="AA10" s="47">
        <f t="shared" si="10"/>
        <v>45238</v>
      </c>
      <c r="AB10" s="33">
        <f t="shared" si="28"/>
        <v>4</v>
      </c>
      <c r="AC10" s="31" t="s">
        <v>44</v>
      </c>
      <c r="AD10" s="47">
        <f t="shared" si="11"/>
        <v>45268</v>
      </c>
      <c r="AE10" s="33">
        <f t="shared" si="29"/>
        <v>6</v>
      </c>
      <c r="AF10" s="31" t="s">
        <v>37</v>
      </c>
      <c r="AG10" s="47">
        <f t="shared" si="12"/>
        <v>45299</v>
      </c>
      <c r="AH10" s="103">
        <f t="shared" si="23"/>
        <v>2</v>
      </c>
      <c r="AI10" s="99" t="s">
        <v>84</v>
      </c>
      <c r="AJ10" s="47">
        <f t="shared" si="14"/>
        <v>45330</v>
      </c>
      <c r="AK10" s="33">
        <f t="shared" si="15"/>
        <v>5</v>
      </c>
      <c r="AL10" s="31" t="s">
        <v>150</v>
      </c>
      <c r="AM10" s="47">
        <f t="shared" si="16"/>
        <v>45359</v>
      </c>
      <c r="AN10" s="33">
        <f t="shared" si="17"/>
        <v>6</v>
      </c>
      <c r="AO10" s="31" t="s">
        <v>37</v>
      </c>
      <c r="AP10" s="8">
        <v>8</v>
      </c>
    </row>
    <row r="11" spans="2:42" ht="34.5" customHeight="1" x14ac:dyDescent="0.15">
      <c r="B11" s="8">
        <v>9</v>
      </c>
      <c r="C11" s="12">
        <f t="shared" si="0"/>
        <v>45025</v>
      </c>
      <c r="D11" s="72">
        <f t="shared" si="1"/>
        <v>1</v>
      </c>
      <c r="E11" s="94" t="s">
        <v>7</v>
      </c>
      <c r="F11" s="71">
        <f t="shared" si="2"/>
        <v>45055</v>
      </c>
      <c r="G11" s="69">
        <f t="shared" si="3"/>
        <v>3</v>
      </c>
      <c r="H11" s="70" t="s">
        <v>158</v>
      </c>
      <c r="I11" s="73">
        <f t="shared" si="4"/>
        <v>45086</v>
      </c>
      <c r="J11" s="69">
        <f t="shared" si="5"/>
        <v>6</v>
      </c>
      <c r="K11" s="78" t="s">
        <v>197</v>
      </c>
      <c r="L11" s="73">
        <f t="shared" si="6"/>
        <v>45116</v>
      </c>
      <c r="M11" s="95">
        <f t="shared" si="24"/>
        <v>1</v>
      </c>
      <c r="N11" s="94" t="s">
        <v>5</v>
      </c>
      <c r="O11" s="73">
        <f t="shared" si="7"/>
        <v>45147</v>
      </c>
      <c r="P11" s="69">
        <f t="shared" si="25"/>
        <v>4</v>
      </c>
      <c r="Q11" s="70"/>
      <c r="R11" s="73">
        <f t="shared" si="8"/>
        <v>45178</v>
      </c>
      <c r="S11" s="95">
        <f>WEEKDAY(R11)</f>
        <v>7</v>
      </c>
      <c r="T11" s="94" t="s">
        <v>27</v>
      </c>
      <c r="U11" s="44">
        <f t="shared" si="9"/>
        <v>45208</v>
      </c>
      <c r="V11" s="46">
        <v>9</v>
      </c>
      <c r="W11" s="62"/>
      <c r="X11" s="46">
        <v>9</v>
      </c>
      <c r="Y11" s="106">
        <f t="shared" si="27"/>
        <v>2</v>
      </c>
      <c r="Z11" s="99" t="s">
        <v>76</v>
      </c>
      <c r="AA11" s="47">
        <f t="shared" si="10"/>
        <v>45239</v>
      </c>
      <c r="AB11" s="33">
        <f>WEEKDAY(AA11)</f>
        <v>5</v>
      </c>
      <c r="AC11" s="31" t="s">
        <v>108</v>
      </c>
      <c r="AD11" s="47">
        <f t="shared" si="11"/>
        <v>45269</v>
      </c>
      <c r="AE11" s="95">
        <f t="shared" si="29"/>
        <v>7</v>
      </c>
      <c r="AF11" s="94" t="s">
        <v>65</v>
      </c>
      <c r="AG11" s="47">
        <f t="shared" si="12"/>
        <v>45300</v>
      </c>
      <c r="AH11" s="33">
        <f>WEEKDAY(AG11)</f>
        <v>3</v>
      </c>
      <c r="AI11" s="32" t="s">
        <v>102</v>
      </c>
      <c r="AJ11" s="47">
        <f t="shared" si="14"/>
        <v>45331</v>
      </c>
      <c r="AK11" s="33">
        <f t="shared" si="15"/>
        <v>6</v>
      </c>
      <c r="AL11" s="31" t="s">
        <v>78</v>
      </c>
      <c r="AM11" s="47">
        <f t="shared" si="16"/>
        <v>45360</v>
      </c>
      <c r="AN11" s="95">
        <f t="shared" si="17"/>
        <v>7</v>
      </c>
      <c r="AO11" s="109" t="s">
        <v>5</v>
      </c>
      <c r="AP11" s="8">
        <v>9</v>
      </c>
    </row>
    <row r="12" spans="2:42" ht="34.5" customHeight="1" x14ac:dyDescent="0.15">
      <c r="B12" s="8">
        <v>10</v>
      </c>
      <c r="C12" s="12">
        <f t="shared" si="0"/>
        <v>45026</v>
      </c>
      <c r="D12" s="69">
        <f t="shared" si="1"/>
        <v>2</v>
      </c>
      <c r="E12" s="70" t="s">
        <v>89</v>
      </c>
      <c r="F12" s="71">
        <f t="shared" si="2"/>
        <v>45056</v>
      </c>
      <c r="G12" s="69">
        <f t="shared" si="3"/>
        <v>4</v>
      </c>
      <c r="H12" s="70" t="s">
        <v>170</v>
      </c>
      <c r="I12" s="73">
        <f t="shared" si="4"/>
        <v>45087</v>
      </c>
      <c r="J12" s="95">
        <f t="shared" si="5"/>
        <v>7</v>
      </c>
      <c r="K12" s="98" t="s">
        <v>65</v>
      </c>
      <c r="L12" s="73">
        <f t="shared" si="6"/>
        <v>45117</v>
      </c>
      <c r="M12" s="69">
        <f t="shared" si="24"/>
        <v>2</v>
      </c>
      <c r="N12" s="70" t="s">
        <v>131</v>
      </c>
      <c r="O12" s="73">
        <f t="shared" si="7"/>
        <v>45148</v>
      </c>
      <c r="P12" s="69">
        <f t="shared" si="25"/>
        <v>5</v>
      </c>
      <c r="Q12" s="70"/>
      <c r="R12" s="73">
        <f t="shared" si="8"/>
        <v>45179</v>
      </c>
      <c r="S12" s="95">
        <f>WEEKDAY(R12)</f>
        <v>1</v>
      </c>
      <c r="T12" s="94" t="s">
        <v>10</v>
      </c>
      <c r="U12" s="44">
        <f t="shared" si="9"/>
        <v>45209</v>
      </c>
      <c r="V12" s="46">
        <v>10</v>
      </c>
      <c r="W12" s="62"/>
      <c r="X12" s="46">
        <v>10</v>
      </c>
      <c r="Y12" s="33">
        <f t="shared" si="27"/>
        <v>3</v>
      </c>
      <c r="Z12" s="32"/>
      <c r="AA12" s="47">
        <f t="shared" si="10"/>
        <v>45240</v>
      </c>
      <c r="AB12" s="33">
        <f>WEEKDAY(AA12)</f>
        <v>6</v>
      </c>
      <c r="AC12" s="34" t="s">
        <v>123</v>
      </c>
      <c r="AD12" s="47">
        <f t="shared" si="11"/>
        <v>45270</v>
      </c>
      <c r="AE12" s="95">
        <f>WEEKDAY(AD12)</f>
        <v>1</v>
      </c>
      <c r="AF12" s="94" t="s">
        <v>80</v>
      </c>
      <c r="AG12" s="47">
        <f t="shared" si="12"/>
        <v>45301</v>
      </c>
      <c r="AH12" s="67">
        <f t="shared" si="23"/>
        <v>4</v>
      </c>
      <c r="AI12" s="32" t="s">
        <v>97</v>
      </c>
      <c r="AJ12" s="47">
        <f t="shared" si="14"/>
        <v>45332</v>
      </c>
      <c r="AK12" s="95">
        <f t="shared" si="15"/>
        <v>7</v>
      </c>
      <c r="AL12" s="94" t="s">
        <v>65</v>
      </c>
      <c r="AM12" s="47">
        <f t="shared" si="16"/>
        <v>45361</v>
      </c>
      <c r="AN12" s="95">
        <f t="shared" si="17"/>
        <v>1</v>
      </c>
      <c r="AO12" s="94" t="s">
        <v>5</v>
      </c>
      <c r="AP12" s="8">
        <v>10</v>
      </c>
    </row>
    <row r="13" spans="2:42" ht="34.5" customHeight="1" x14ac:dyDescent="0.15">
      <c r="B13" s="8">
        <v>11</v>
      </c>
      <c r="C13" s="12">
        <f t="shared" si="0"/>
        <v>45027</v>
      </c>
      <c r="D13" s="69">
        <f t="shared" si="1"/>
        <v>3</v>
      </c>
      <c r="E13" s="76" t="s">
        <v>163</v>
      </c>
      <c r="F13" s="71">
        <f t="shared" si="2"/>
        <v>45057</v>
      </c>
      <c r="G13" s="69">
        <f t="shared" si="3"/>
        <v>5</v>
      </c>
      <c r="H13" s="70" t="s">
        <v>179</v>
      </c>
      <c r="I13" s="73">
        <f t="shared" si="4"/>
        <v>45088</v>
      </c>
      <c r="J13" s="95">
        <f t="shared" si="5"/>
        <v>1</v>
      </c>
      <c r="K13" s="94" t="s">
        <v>5</v>
      </c>
      <c r="L13" s="73">
        <f t="shared" si="6"/>
        <v>45118</v>
      </c>
      <c r="M13" s="69">
        <f t="shared" si="24"/>
        <v>3</v>
      </c>
      <c r="N13" s="70" t="s">
        <v>55</v>
      </c>
      <c r="O13" s="73">
        <f t="shared" si="7"/>
        <v>45149</v>
      </c>
      <c r="P13" s="95">
        <f t="shared" si="25"/>
        <v>6</v>
      </c>
      <c r="Q13" s="94" t="s">
        <v>16</v>
      </c>
      <c r="R13" s="73">
        <f t="shared" si="8"/>
        <v>45180</v>
      </c>
      <c r="S13" s="69">
        <f t="shared" si="26"/>
        <v>2</v>
      </c>
      <c r="T13" s="79" t="s">
        <v>132</v>
      </c>
      <c r="U13" s="44">
        <f t="shared" si="9"/>
        <v>45210</v>
      </c>
      <c r="V13" s="46">
        <v>11</v>
      </c>
      <c r="W13" s="62"/>
      <c r="X13" s="46">
        <v>11</v>
      </c>
      <c r="Y13" s="67">
        <f t="shared" si="27"/>
        <v>4</v>
      </c>
      <c r="Z13" s="32"/>
      <c r="AA13" s="47">
        <f t="shared" si="10"/>
        <v>45241</v>
      </c>
      <c r="AB13" s="95">
        <f t="shared" si="28"/>
        <v>7</v>
      </c>
      <c r="AC13" s="99" t="s">
        <v>65</v>
      </c>
      <c r="AD13" s="47">
        <f t="shared" si="11"/>
        <v>45271</v>
      </c>
      <c r="AE13" s="33">
        <f t="shared" si="29"/>
        <v>2</v>
      </c>
      <c r="AF13" s="31" t="s">
        <v>152</v>
      </c>
      <c r="AG13" s="47">
        <f t="shared" si="12"/>
        <v>45302</v>
      </c>
      <c r="AH13" s="33">
        <f t="shared" si="23"/>
        <v>5</v>
      </c>
      <c r="AI13" s="32" t="s">
        <v>96</v>
      </c>
      <c r="AJ13" s="47">
        <f t="shared" si="14"/>
        <v>45333</v>
      </c>
      <c r="AK13" s="103">
        <f t="shared" si="15"/>
        <v>1</v>
      </c>
      <c r="AL13" s="94" t="s">
        <v>32</v>
      </c>
      <c r="AM13" s="47">
        <f t="shared" si="16"/>
        <v>45362</v>
      </c>
      <c r="AN13" s="33">
        <f t="shared" si="17"/>
        <v>2</v>
      </c>
      <c r="AO13" s="48"/>
      <c r="AP13" s="8">
        <v>11</v>
      </c>
    </row>
    <row r="14" spans="2:42" ht="34.5" customHeight="1" x14ac:dyDescent="0.15">
      <c r="B14" s="8">
        <v>12</v>
      </c>
      <c r="C14" s="12">
        <f t="shared" si="0"/>
        <v>45028</v>
      </c>
      <c r="D14" s="69">
        <f t="shared" si="1"/>
        <v>4</v>
      </c>
      <c r="E14" s="76" t="s">
        <v>90</v>
      </c>
      <c r="F14" s="71">
        <f t="shared" si="2"/>
        <v>45058</v>
      </c>
      <c r="G14" s="69">
        <f t="shared" si="3"/>
        <v>6</v>
      </c>
      <c r="H14" s="70" t="s">
        <v>159</v>
      </c>
      <c r="I14" s="73">
        <f t="shared" si="4"/>
        <v>45089</v>
      </c>
      <c r="J14" s="69">
        <f t="shared" si="5"/>
        <v>2</v>
      </c>
      <c r="K14" s="80" t="s">
        <v>38</v>
      </c>
      <c r="L14" s="73">
        <f t="shared" si="6"/>
        <v>45119</v>
      </c>
      <c r="M14" s="69">
        <f t="shared" si="24"/>
        <v>4</v>
      </c>
      <c r="N14" s="80" t="s">
        <v>60</v>
      </c>
      <c r="O14" s="73">
        <f t="shared" si="7"/>
        <v>45150</v>
      </c>
      <c r="P14" s="95">
        <f t="shared" si="25"/>
        <v>7</v>
      </c>
      <c r="Q14" s="94" t="s">
        <v>65</v>
      </c>
      <c r="R14" s="73">
        <f t="shared" si="8"/>
        <v>45181</v>
      </c>
      <c r="S14" s="69">
        <f t="shared" si="26"/>
        <v>3</v>
      </c>
      <c r="T14" s="70"/>
      <c r="U14" s="44">
        <f t="shared" si="9"/>
        <v>45211</v>
      </c>
      <c r="V14" s="46">
        <v>12</v>
      </c>
      <c r="W14" s="62"/>
      <c r="X14" s="46">
        <v>12</v>
      </c>
      <c r="Y14" s="33">
        <f t="shared" si="27"/>
        <v>5</v>
      </c>
      <c r="Z14" s="31" t="s">
        <v>187</v>
      </c>
      <c r="AA14" s="47">
        <f t="shared" si="10"/>
        <v>45242</v>
      </c>
      <c r="AB14" s="95">
        <f t="shared" si="28"/>
        <v>1</v>
      </c>
      <c r="AC14" s="104" t="s">
        <v>58</v>
      </c>
      <c r="AD14" s="47">
        <f t="shared" si="11"/>
        <v>45272</v>
      </c>
      <c r="AE14" s="33">
        <f t="shared" si="29"/>
        <v>3</v>
      </c>
      <c r="AF14" s="115" t="s">
        <v>110</v>
      </c>
      <c r="AG14" s="47">
        <f t="shared" si="12"/>
        <v>45303</v>
      </c>
      <c r="AH14" s="33">
        <f t="shared" si="23"/>
        <v>6</v>
      </c>
      <c r="AI14" s="32" t="s">
        <v>127</v>
      </c>
      <c r="AJ14" s="47">
        <f t="shared" si="14"/>
        <v>45334</v>
      </c>
      <c r="AK14" s="106">
        <f t="shared" si="15"/>
        <v>2</v>
      </c>
      <c r="AL14" s="94" t="s">
        <v>85</v>
      </c>
      <c r="AM14" s="47">
        <f t="shared" si="16"/>
        <v>45363</v>
      </c>
      <c r="AN14" s="33">
        <f t="shared" si="17"/>
        <v>3</v>
      </c>
      <c r="AO14" s="31"/>
      <c r="AP14" s="8">
        <v>12</v>
      </c>
    </row>
    <row r="15" spans="2:42" ht="34.5" customHeight="1" x14ac:dyDescent="0.15">
      <c r="B15" s="8">
        <v>13</v>
      </c>
      <c r="C15" s="12">
        <f t="shared" si="0"/>
        <v>45029</v>
      </c>
      <c r="D15" s="69">
        <f t="shared" si="1"/>
        <v>5</v>
      </c>
      <c r="E15" s="70" t="s">
        <v>164</v>
      </c>
      <c r="F15" s="71">
        <f t="shared" si="2"/>
        <v>45059</v>
      </c>
      <c r="G15" s="95">
        <f t="shared" si="3"/>
        <v>7</v>
      </c>
      <c r="H15" s="94" t="s">
        <v>68</v>
      </c>
      <c r="I15" s="73">
        <f t="shared" si="4"/>
        <v>45090</v>
      </c>
      <c r="J15" s="69">
        <f t="shared" si="5"/>
        <v>3</v>
      </c>
      <c r="K15" s="70"/>
      <c r="L15" s="73">
        <f t="shared" si="6"/>
        <v>45120</v>
      </c>
      <c r="M15" s="69">
        <f t="shared" si="24"/>
        <v>5</v>
      </c>
      <c r="N15" s="80" t="s">
        <v>61</v>
      </c>
      <c r="O15" s="73">
        <f t="shared" si="7"/>
        <v>45151</v>
      </c>
      <c r="P15" s="95">
        <f t="shared" si="25"/>
        <v>1</v>
      </c>
      <c r="Q15" s="113" t="s">
        <v>72</v>
      </c>
      <c r="R15" s="73">
        <f t="shared" si="8"/>
        <v>45182</v>
      </c>
      <c r="S15" s="69">
        <f t="shared" si="26"/>
        <v>4</v>
      </c>
      <c r="T15" s="70"/>
      <c r="U15" s="44">
        <f t="shared" si="9"/>
        <v>45212</v>
      </c>
      <c r="V15" s="46">
        <v>13</v>
      </c>
      <c r="W15" s="62"/>
      <c r="X15" s="46">
        <v>13</v>
      </c>
      <c r="Y15" s="33">
        <f t="shared" si="27"/>
        <v>6</v>
      </c>
      <c r="Z15" s="34" t="s">
        <v>95</v>
      </c>
      <c r="AA15" s="47">
        <f t="shared" si="10"/>
        <v>45243</v>
      </c>
      <c r="AB15" s="33">
        <f t="shared" si="28"/>
        <v>2</v>
      </c>
      <c r="AC15" s="48" t="s">
        <v>98</v>
      </c>
      <c r="AD15" s="47">
        <f t="shared" si="11"/>
        <v>45273</v>
      </c>
      <c r="AE15" s="33">
        <f t="shared" si="29"/>
        <v>4</v>
      </c>
      <c r="AF15" s="31" t="s">
        <v>121</v>
      </c>
      <c r="AG15" s="47">
        <f t="shared" si="12"/>
        <v>45304</v>
      </c>
      <c r="AH15" s="95">
        <f t="shared" si="23"/>
        <v>7</v>
      </c>
      <c r="AI15" s="99" t="s">
        <v>65</v>
      </c>
      <c r="AJ15" s="47">
        <f t="shared" si="14"/>
        <v>45335</v>
      </c>
      <c r="AK15" s="33">
        <f t="shared" si="15"/>
        <v>3</v>
      </c>
      <c r="AL15" s="31" t="s">
        <v>98</v>
      </c>
      <c r="AM15" s="47">
        <f t="shared" si="16"/>
        <v>45364</v>
      </c>
      <c r="AN15" s="33">
        <f t="shared" si="17"/>
        <v>4</v>
      </c>
      <c r="AO15" s="31" t="s">
        <v>47</v>
      </c>
      <c r="AP15" s="8">
        <v>13</v>
      </c>
    </row>
    <row r="16" spans="2:42" ht="34.5" customHeight="1" x14ac:dyDescent="0.15">
      <c r="B16" s="8">
        <v>14</v>
      </c>
      <c r="C16" s="12">
        <f t="shared" si="0"/>
        <v>45030</v>
      </c>
      <c r="D16" s="69">
        <f t="shared" si="1"/>
        <v>6</v>
      </c>
      <c r="E16" s="70" t="s">
        <v>165</v>
      </c>
      <c r="F16" s="71">
        <f t="shared" si="2"/>
        <v>45060</v>
      </c>
      <c r="G16" s="95">
        <f t="shared" si="3"/>
        <v>1</v>
      </c>
      <c r="H16" s="94" t="s">
        <v>5</v>
      </c>
      <c r="I16" s="73">
        <f t="shared" si="4"/>
        <v>45091</v>
      </c>
      <c r="J16" s="69">
        <f t="shared" si="5"/>
        <v>4</v>
      </c>
      <c r="K16" s="70" t="s">
        <v>125</v>
      </c>
      <c r="L16" s="73">
        <f t="shared" si="6"/>
        <v>45121</v>
      </c>
      <c r="M16" s="69">
        <f t="shared" si="24"/>
        <v>6</v>
      </c>
      <c r="N16" s="70" t="s">
        <v>62</v>
      </c>
      <c r="O16" s="73">
        <f t="shared" si="7"/>
        <v>45152</v>
      </c>
      <c r="P16" s="69">
        <f t="shared" si="25"/>
        <v>2</v>
      </c>
      <c r="Q16" s="70" t="s">
        <v>72</v>
      </c>
      <c r="R16" s="73">
        <f t="shared" si="8"/>
        <v>45183</v>
      </c>
      <c r="S16" s="69">
        <f t="shared" si="26"/>
        <v>5</v>
      </c>
      <c r="T16" s="80"/>
      <c r="U16" s="44">
        <f t="shared" si="9"/>
        <v>45213</v>
      </c>
      <c r="V16" s="46">
        <v>14</v>
      </c>
      <c r="W16" s="62"/>
      <c r="X16" s="46">
        <v>14</v>
      </c>
      <c r="Y16" s="95">
        <f t="shared" si="27"/>
        <v>7</v>
      </c>
      <c r="Z16" s="99" t="s">
        <v>65</v>
      </c>
      <c r="AA16" s="47">
        <f t="shared" si="10"/>
        <v>45244</v>
      </c>
      <c r="AB16" s="33">
        <f t="shared" si="28"/>
        <v>3</v>
      </c>
      <c r="AC16" s="31"/>
      <c r="AD16" s="47">
        <f t="shared" si="11"/>
        <v>45274</v>
      </c>
      <c r="AE16" s="33">
        <f t="shared" si="29"/>
        <v>5</v>
      </c>
      <c r="AF16" s="31"/>
      <c r="AG16" s="47">
        <f t="shared" si="12"/>
        <v>45305</v>
      </c>
      <c r="AH16" s="95">
        <f t="shared" si="23"/>
        <v>1</v>
      </c>
      <c r="AI16" s="99" t="s">
        <v>5</v>
      </c>
      <c r="AJ16" s="47">
        <f t="shared" si="14"/>
        <v>45336</v>
      </c>
      <c r="AK16" s="33">
        <f t="shared" si="15"/>
        <v>4</v>
      </c>
      <c r="AL16" s="31" t="s">
        <v>122</v>
      </c>
      <c r="AM16" s="47">
        <f t="shared" si="16"/>
        <v>45365</v>
      </c>
      <c r="AN16" s="33">
        <f t="shared" si="17"/>
        <v>5</v>
      </c>
      <c r="AO16" s="31" t="s">
        <v>129</v>
      </c>
      <c r="AP16" s="8">
        <v>14</v>
      </c>
    </row>
    <row r="17" spans="2:42" ht="34.5" customHeight="1" x14ac:dyDescent="0.15">
      <c r="B17" s="8">
        <v>15</v>
      </c>
      <c r="C17" s="12">
        <f t="shared" si="0"/>
        <v>45031</v>
      </c>
      <c r="D17" s="72">
        <f t="shared" si="1"/>
        <v>7</v>
      </c>
      <c r="E17" s="94" t="s">
        <v>65</v>
      </c>
      <c r="F17" s="71">
        <f t="shared" si="2"/>
        <v>45061</v>
      </c>
      <c r="G17" s="69">
        <f t="shared" si="3"/>
        <v>2</v>
      </c>
      <c r="H17" s="70" t="s">
        <v>188</v>
      </c>
      <c r="I17" s="73">
        <f t="shared" si="4"/>
        <v>45092</v>
      </c>
      <c r="J17" s="69">
        <f t="shared" si="5"/>
        <v>5</v>
      </c>
      <c r="K17" s="70" t="s">
        <v>182</v>
      </c>
      <c r="L17" s="73">
        <f t="shared" si="6"/>
        <v>45122</v>
      </c>
      <c r="M17" s="95">
        <f t="shared" si="24"/>
        <v>7</v>
      </c>
      <c r="N17" s="94" t="s">
        <v>65</v>
      </c>
      <c r="O17" s="73">
        <f t="shared" si="7"/>
        <v>45153</v>
      </c>
      <c r="P17" s="69">
        <f t="shared" si="25"/>
        <v>3</v>
      </c>
      <c r="Q17" s="70" t="s">
        <v>17</v>
      </c>
      <c r="R17" s="73">
        <f t="shared" si="8"/>
        <v>45184</v>
      </c>
      <c r="S17" s="69">
        <f t="shared" si="26"/>
        <v>6</v>
      </c>
      <c r="T17" s="80" t="s">
        <v>43</v>
      </c>
      <c r="U17" s="44">
        <f t="shared" si="9"/>
        <v>45214</v>
      </c>
      <c r="V17" s="46">
        <v>15</v>
      </c>
      <c r="W17" s="62"/>
      <c r="X17" s="46">
        <v>15</v>
      </c>
      <c r="Y17" s="95">
        <f t="shared" si="27"/>
        <v>1</v>
      </c>
      <c r="Z17" s="94" t="s">
        <v>23</v>
      </c>
      <c r="AA17" s="47">
        <f t="shared" si="10"/>
        <v>45245</v>
      </c>
      <c r="AB17" s="33">
        <f t="shared" si="28"/>
        <v>4</v>
      </c>
      <c r="AC17" s="31" t="s">
        <v>195</v>
      </c>
      <c r="AD17" s="47">
        <f t="shared" si="11"/>
        <v>45275</v>
      </c>
      <c r="AE17" s="33">
        <f t="shared" si="29"/>
        <v>6</v>
      </c>
      <c r="AF17" s="31" t="s">
        <v>126</v>
      </c>
      <c r="AG17" s="47">
        <f t="shared" si="12"/>
        <v>45306</v>
      </c>
      <c r="AH17" s="33">
        <f t="shared" si="23"/>
        <v>2</v>
      </c>
      <c r="AI17" s="31" t="s">
        <v>135</v>
      </c>
      <c r="AJ17" s="47">
        <f t="shared" si="14"/>
        <v>45337</v>
      </c>
      <c r="AK17" s="33">
        <f t="shared" si="15"/>
        <v>5</v>
      </c>
      <c r="AL17" s="31" t="s">
        <v>128</v>
      </c>
      <c r="AM17" s="47">
        <f t="shared" si="16"/>
        <v>45366</v>
      </c>
      <c r="AN17" s="33">
        <f t="shared" si="17"/>
        <v>6</v>
      </c>
      <c r="AO17" s="31" t="s">
        <v>128</v>
      </c>
      <c r="AP17" s="8">
        <v>15</v>
      </c>
    </row>
    <row r="18" spans="2:42" ht="34.5" customHeight="1" x14ac:dyDescent="0.15">
      <c r="B18" s="8">
        <v>16</v>
      </c>
      <c r="C18" s="12">
        <f t="shared" si="0"/>
        <v>45032</v>
      </c>
      <c r="D18" s="72">
        <f t="shared" si="1"/>
        <v>1</v>
      </c>
      <c r="E18" s="96" t="s">
        <v>5</v>
      </c>
      <c r="F18" s="71">
        <f t="shared" si="2"/>
        <v>45062</v>
      </c>
      <c r="G18" s="69">
        <f t="shared" si="3"/>
        <v>3</v>
      </c>
      <c r="I18" s="73">
        <f t="shared" si="4"/>
        <v>45093</v>
      </c>
      <c r="J18" s="69">
        <f t="shared" si="5"/>
        <v>6</v>
      </c>
      <c r="K18" s="70"/>
      <c r="L18" s="73">
        <f t="shared" si="6"/>
        <v>45123</v>
      </c>
      <c r="M18" s="95">
        <f t="shared" si="24"/>
        <v>1</v>
      </c>
      <c r="N18" s="94" t="s">
        <v>5</v>
      </c>
      <c r="O18" s="73">
        <f t="shared" si="7"/>
        <v>45154</v>
      </c>
      <c r="P18" s="69">
        <f t="shared" si="25"/>
        <v>4</v>
      </c>
      <c r="Q18" s="70" t="s">
        <v>17</v>
      </c>
      <c r="R18" s="73">
        <f t="shared" si="8"/>
        <v>45185</v>
      </c>
      <c r="S18" s="95">
        <f t="shared" si="26"/>
        <v>7</v>
      </c>
      <c r="T18" s="100" t="s">
        <v>65</v>
      </c>
      <c r="U18" s="44">
        <f t="shared" si="9"/>
        <v>45215</v>
      </c>
      <c r="V18" s="46">
        <v>16</v>
      </c>
      <c r="W18" s="62"/>
      <c r="X18" s="46">
        <v>16</v>
      </c>
      <c r="Y18" s="33">
        <f t="shared" si="27"/>
        <v>2</v>
      </c>
      <c r="Z18" s="32" t="s">
        <v>134</v>
      </c>
      <c r="AA18" s="47">
        <f t="shared" si="10"/>
        <v>45246</v>
      </c>
      <c r="AB18" s="33">
        <f t="shared" si="28"/>
        <v>5</v>
      </c>
      <c r="AC18" s="134" t="s">
        <v>199</v>
      </c>
      <c r="AD18" s="47">
        <f t="shared" si="11"/>
        <v>45276</v>
      </c>
      <c r="AE18" s="95">
        <f t="shared" si="29"/>
        <v>7</v>
      </c>
      <c r="AF18" s="94" t="s">
        <v>65</v>
      </c>
      <c r="AG18" s="47">
        <f t="shared" si="12"/>
        <v>45307</v>
      </c>
      <c r="AH18" s="33">
        <f t="shared" si="23"/>
        <v>3</v>
      </c>
      <c r="AI18" s="31"/>
      <c r="AJ18" s="47">
        <f t="shared" si="14"/>
        <v>45338</v>
      </c>
      <c r="AK18" s="33">
        <f t="shared" si="15"/>
        <v>6</v>
      </c>
      <c r="AL18" s="51"/>
      <c r="AM18" s="47">
        <f t="shared" si="16"/>
        <v>45367</v>
      </c>
      <c r="AN18" s="95">
        <f t="shared" si="17"/>
        <v>7</v>
      </c>
      <c r="AO18" s="94" t="s">
        <v>65</v>
      </c>
      <c r="AP18" s="8">
        <v>16</v>
      </c>
    </row>
    <row r="19" spans="2:42" ht="34.5" customHeight="1" x14ac:dyDescent="0.15">
      <c r="B19" s="8">
        <v>17</v>
      </c>
      <c r="C19" s="12">
        <f t="shared" si="0"/>
        <v>45033</v>
      </c>
      <c r="D19" s="69">
        <f t="shared" si="1"/>
        <v>2</v>
      </c>
      <c r="E19" s="76" t="s">
        <v>162</v>
      </c>
      <c r="F19" s="71">
        <f t="shared" si="2"/>
        <v>45063</v>
      </c>
      <c r="G19" s="69">
        <f t="shared" si="3"/>
        <v>4</v>
      </c>
      <c r="H19" s="70"/>
      <c r="I19" s="73">
        <f t="shared" si="4"/>
        <v>45094</v>
      </c>
      <c r="J19" s="95">
        <f t="shared" si="5"/>
        <v>7</v>
      </c>
      <c r="K19" s="94" t="s">
        <v>65</v>
      </c>
      <c r="L19" s="73">
        <f t="shared" si="6"/>
        <v>45124</v>
      </c>
      <c r="M19" s="95">
        <f t="shared" si="24"/>
        <v>2</v>
      </c>
      <c r="N19" s="99" t="s">
        <v>74</v>
      </c>
      <c r="O19" s="73">
        <f t="shared" si="7"/>
        <v>45155</v>
      </c>
      <c r="P19" s="69">
        <f t="shared" si="25"/>
        <v>5</v>
      </c>
      <c r="Q19" s="70"/>
      <c r="R19" s="73">
        <f t="shared" si="8"/>
        <v>45186</v>
      </c>
      <c r="S19" s="95">
        <f t="shared" si="26"/>
        <v>1</v>
      </c>
      <c r="T19" s="99" t="s">
        <v>5</v>
      </c>
      <c r="U19" s="44">
        <f t="shared" si="9"/>
        <v>45216</v>
      </c>
      <c r="V19" s="46">
        <v>17</v>
      </c>
      <c r="W19" s="62"/>
      <c r="X19" s="46">
        <v>17</v>
      </c>
      <c r="Y19" s="33">
        <f t="shared" si="27"/>
        <v>3</v>
      </c>
      <c r="Z19" s="32"/>
      <c r="AA19" s="47">
        <f t="shared" si="10"/>
        <v>45247</v>
      </c>
      <c r="AB19" s="33">
        <f t="shared" si="28"/>
        <v>6</v>
      </c>
      <c r="AC19" s="135" t="s">
        <v>200</v>
      </c>
      <c r="AD19" s="47">
        <f t="shared" si="11"/>
        <v>45277</v>
      </c>
      <c r="AE19" s="95">
        <f>WEEKDAY(AD19)</f>
        <v>1</v>
      </c>
      <c r="AF19" s="94" t="s">
        <v>27</v>
      </c>
      <c r="AG19" s="47">
        <f t="shared" si="12"/>
        <v>45308</v>
      </c>
      <c r="AH19" s="33">
        <f t="shared" si="23"/>
        <v>4</v>
      </c>
      <c r="AI19" s="31" t="s">
        <v>173</v>
      </c>
      <c r="AJ19" s="47">
        <f t="shared" si="14"/>
        <v>45339</v>
      </c>
      <c r="AK19" s="95">
        <f t="shared" si="15"/>
        <v>7</v>
      </c>
      <c r="AL19" s="109" t="s">
        <v>65</v>
      </c>
      <c r="AM19" s="47">
        <f t="shared" si="16"/>
        <v>45368</v>
      </c>
      <c r="AN19" s="95">
        <f t="shared" si="17"/>
        <v>1</v>
      </c>
      <c r="AO19" s="99" t="s">
        <v>65</v>
      </c>
      <c r="AP19" s="8">
        <v>17</v>
      </c>
    </row>
    <row r="20" spans="2:42" ht="34.5" customHeight="1" x14ac:dyDescent="0.15">
      <c r="B20" s="8">
        <v>18</v>
      </c>
      <c r="C20" s="12">
        <f t="shared" si="0"/>
        <v>45034</v>
      </c>
      <c r="D20" s="69">
        <f t="shared" si="1"/>
        <v>3</v>
      </c>
      <c r="E20" s="80" t="s">
        <v>185</v>
      </c>
      <c r="F20" s="71">
        <f t="shared" si="2"/>
        <v>45064</v>
      </c>
      <c r="G20" s="69">
        <f t="shared" si="3"/>
        <v>5</v>
      </c>
      <c r="H20" s="70"/>
      <c r="I20" s="73">
        <f t="shared" si="4"/>
        <v>45095</v>
      </c>
      <c r="J20" s="95">
        <f t="shared" si="5"/>
        <v>1</v>
      </c>
      <c r="K20" s="94" t="s">
        <v>5</v>
      </c>
      <c r="L20" s="73">
        <f t="shared" si="6"/>
        <v>45125</v>
      </c>
      <c r="M20" s="69">
        <f t="shared" si="24"/>
        <v>3</v>
      </c>
      <c r="N20" s="80" t="s">
        <v>93</v>
      </c>
      <c r="O20" s="73">
        <f t="shared" si="7"/>
        <v>45156</v>
      </c>
      <c r="P20" s="69">
        <f t="shared" si="25"/>
        <v>6</v>
      </c>
      <c r="Q20" s="70" t="s">
        <v>171</v>
      </c>
      <c r="R20" s="73">
        <f t="shared" si="8"/>
        <v>45187</v>
      </c>
      <c r="S20" s="95">
        <f t="shared" si="26"/>
        <v>2</v>
      </c>
      <c r="T20" s="94" t="s">
        <v>18</v>
      </c>
      <c r="U20" s="44">
        <f t="shared" si="9"/>
        <v>45217</v>
      </c>
      <c r="V20" s="46">
        <v>18</v>
      </c>
      <c r="W20" s="62"/>
      <c r="X20" s="46">
        <v>18</v>
      </c>
      <c r="Y20" s="33">
        <f t="shared" si="27"/>
        <v>4</v>
      </c>
      <c r="Z20" s="32" t="s">
        <v>184</v>
      </c>
      <c r="AA20" s="47">
        <f t="shared" si="10"/>
        <v>45248</v>
      </c>
      <c r="AB20" s="95">
        <f t="shared" si="28"/>
        <v>7</v>
      </c>
      <c r="AC20" s="105" t="s">
        <v>65</v>
      </c>
      <c r="AD20" s="47">
        <f t="shared" si="11"/>
        <v>45278</v>
      </c>
      <c r="AE20" s="33">
        <f t="shared" si="29"/>
        <v>2</v>
      </c>
      <c r="AF20" s="31"/>
      <c r="AG20" s="47">
        <f t="shared" si="12"/>
        <v>45309</v>
      </c>
      <c r="AH20" s="33">
        <f t="shared" si="23"/>
        <v>5</v>
      </c>
      <c r="AI20" s="31"/>
      <c r="AJ20" s="47">
        <f t="shared" si="14"/>
        <v>45340</v>
      </c>
      <c r="AK20" s="95">
        <f t="shared" si="15"/>
        <v>1</v>
      </c>
      <c r="AL20" s="104" t="s">
        <v>7</v>
      </c>
      <c r="AM20" s="47">
        <f t="shared" si="16"/>
        <v>45369</v>
      </c>
      <c r="AN20" s="33">
        <f t="shared" si="17"/>
        <v>2</v>
      </c>
      <c r="AO20" s="32" t="s">
        <v>100</v>
      </c>
      <c r="AP20" s="8">
        <v>18</v>
      </c>
    </row>
    <row r="21" spans="2:42" ht="34.5" customHeight="1" x14ac:dyDescent="0.15">
      <c r="B21" s="8">
        <v>19</v>
      </c>
      <c r="C21" s="12">
        <f t="shared" si="0"/>
        <v>45035</v>
      </c>
      <c r="D21" s="69">
        <f t="shared" si="1"/>
        <v>4</v>
      </c>
      <c r="E21" s="70" t="s">
        <v>161</v>
      </c>
      <c r="F21" s="71">
        <f t="shared" si="2"/>
        <v>45065</v>
      </c>
      <c r="G21" s="69">
        <f t="shared" si="3"/>
        <v>6</v>
      </c>
      <c r="H21" s="70" t="s">
        <v>191</v>
      </c>
      <c r="I21" s="73">
        <f t="shared" si="4"/>
        <v>45096</v>
      </c>
      <c r="J21" s="69">
        <f t="shared" si="5"/>
        <v>2</v>
      </c>
      <c r="K21" s="70" t="s">
        <v>130</v>
      </c>
      <c r="L21" s="73">
        <f t="shared" si="6"/>
        <v>45126</v>
      </c>
      <c r="M21" s="69">
        <f t="shared" si="24"/>
        <v>4</v>
      </c>
      <c r="N21" s="80" t="s">
        <v>104</v>
      </c>
      <c r="O21" s="73">
        <f t="shared" si="7"/>
        <v>45157</v>
      </c>
      <c r="P21" s="95">
        <f t="shared" si="25"/>
        <v>7</v>
      </c>
      <c r="Q21" s="94" t="s">
        <v>65</v>
      </c>
      <c r="R21" s="73">
        <f t="shared" si="8"/>
        <v>45188</v>
      </c>
      <c r="S21" s="69">
        <f t="shared" si="26"/>
        <v>3</v>
      </c>
      <c r="T21" s="70"/>
      <c r="U21" s="44">
        <f t="shared" si="9"/>
        <v>45218</v>
      </c>
      <c r="V21" s="46">
        <v>19</v>
      </c>
      <c r="W21" s="62"/>
      <c r="X21" s="46">
        <v>19</v>
      </c>
      <c r="Y21" s="33">
        <f t="shared" si="27"/>
        <v>5</v>
      </c>
      <c r="Z21" s="31"/>
      <c r="AA21" s="47">
        <f t="shared" si="10"/>
        <v>45249</v>
      </c>
      <c r="AB21" s="95">
        <f t="shared" si="28"/>
        <v>1</v>
      </c>
      <c r="AC21" s="94" t="s">
        <v>7</v>
      </c>
      <c r="AD21" s="47">
        <f t="shared" si="11"/>
        <v>45279</v>
      </c>
      <c r="AE21" s="33">
        <f t="shared" si="29"/>
        <v>3</v>
      </c>
      <c r="AF21" s="31" t="s">
        <v>106</v>
      </c>
      <c r="AG21" s="47">
        <f t="shared" si="12"/>
        <v>45310</v>
      </c>
      <c r="AH21" s="33">
        <f t="shared" si="23"/>
        <v>6</v>
      </c>
      <c r="AI21" s="32"/>
      <c r="AJ21" s="47">
        <f t="shared" si="14"/>
        <v>45341</v>
      </c>
      <c r="AK21" s="33">
        <f t="shared" si="15"/>
        <v>2</v>
      </c>
      <c r="AL21" s="51" t="s">
        <v>136</v>
      </c>
      <c r="AM21" s="47">
        <f t="shared" si="16"/>
        <v>45370</v>
      </c>
      <c r="AN21" s="33">
        <f t="shared" si="17"/>
        <v>3</v>
      </c>
      <c r="AO21" s="32" t="s">
        <v>99</v>
      </c>
      <c r="AP21" s="8">
        <v>19</v>
      </c>
    </row>
    <row r="22" spans="2:42" ht="34.5" customHeight="1" x14ac:dyDescent="0.15">
      <c r="B22" s="8">
        <v>20</v>
      </c>
      <c r="C22" s="12">
        <f t="shared" si="0"/>
        <v>45036</v>
      </c>
      <c r="D22" s="69">
        <f t="shared" si="1"/>
        <v>5</v>
      </c>
      <c r="E22" s="70" t="s">
        <v>181</v>
      </c>
      <c r="F22" s="71">
        <f t="shared" si="2"/>
        <v>45066</v>
      </c>
      <c r="G22" s="95">
        <f t="shared" si="3"/>
        <v>7</v>
      </c>
      <c r="H22" s="94" t="s">
        <v>69</v>
      </c>
      <c r="I22" s="73">
        <f t="shared" si="4"/>
        <v>45097</v>
      </c>
      <c r="J22" s="69">
        <f t="shared" si="5"/>
        <v>3</v>
      </c>
      <c r="K22" s="70"/>
      <c r="L22" s="73">
        <f t="shared" si="6"/>
        <v>45127</v>
      </c>
      <c r="M22" s="69">
        <f t="shared" si="24"/>
        <v>5</v>
      </c>
      <c r="N22" s="79" t="s">
        <v>50</v>
      </c>
      <c r="O22" s="73">
        <f t="shared" si="7"/>
        <v>45158</v>
      </c>
      <c r="P22" s="95">
        <f t="shared" si="25"/>
        <v>1</v>
      </c>
      <c r="Q22" s="100" t="s">
        <v>71</v>
      </c>
      <c r="R22" s="73">
        <f t="shared" si="8"/>
        <v>45189</v>
      </c>
      <c r="S22" s="69">
        <f t="shared" si="26"/>
        <v>4</v>
      </c>
      <c r="T22" s="79" t="s">
        <v>116</v>
      </c>
      <c r="U22" s="44">
        <f t="shared" si="9"/>
        <v>45219</v>
      </c>
      <c r="V22" s="46">
        <v>20</v>
      </c>
      <c r="W22" s="62"/>
      <c r="X22" s="46">
        <v>20</v>
      </c>
      <c r="Y22" s="33">
        <f t="shared" si="27"/>
        <v>6</v>
      </c>
      <c r="Z22" s="31"/>
      <c r="AA22" s="47">
        <f t="shared" si="10"/>
        <v>45250</v>
      </c>
      <c r="AB22" s="33">
        <f t="shared" si="28"/>
        <v>2</v>
      </c>
      <c r="AC22" s="31"/>
      <c r="AD22" s="47">
        <f t="shared" si="11"/>
        <v>45280</v>
      </c>
      <c r="AE22" s="33">
        <f t="shared" si="29"/>
        <v>4</v>
      </c>
      <c r="AF22" s="31" t="s">
        <v>151</v>
      </c>
      <c r="AG22" s="47">
        <f t="shared" si="12"/>
        <v>45311</v>
      </c>
      <c r="AH22" s="95">
        <f t="shared" si="23"/>
        <v>7</v>
      </c>
      <c r="AI22" s="94" t="s">
        <v>65</v>
      </c>
      <c r="AJ22" s="47">
        <f t="shared" si="14"/>
        <v>45342</v>
      </c>
      <c r="AK22" s="33">
        <f t="shared" si="15"/>
        <v>3</v>
      </c>
      <c r="AL22" s="51" t="s">
        <v>9</v>
      </c>
      <c r="AM22" s="47">
        <f t="shared" si="16"/>
        <v>45371</v>
      </c>
      <c r="AN22" s="114">
        <f t="shared" si="17"/>
        <v>4</v>
      </c>
      <c r="AO22" s="94" t="s">
        <v>34</v>
      </c>
      <c r="AP22" s="8">
        <v>20</v>
      </c>
    </row>
    <row r="23" spans="2:42" ht="34.5" customHeight="1" x14ac:dyDescent="0.15">
      <c r="B23" s="8">
        <v>21</v>
      </c>
      <c r="C23" s="12">
        <f t="shared" si="0"/>
        <v>45037</v>
      </c>
      <c r="D23" s="69">
        <f t="shared" si="1"/>
        <v>6</v>
      </c>
      <c r="E23" s="70"/>
      <c r="F23" s="71">
        <f t="shared" si="2"/>
        <v>45067</v>
      </c>
      <c r="G23" s="95">
        <f t="shared" si="3"/>
        <v>1</v>
      </c>
      <c r="H23" s="94" t="s">
        <v>5</v>
      </c>
      <c r="I23" s="73">
        <f t="shared" si="4"/>
        <v>45098</v>
      </c>
      <c r="J23" s="69">
        <f t="shared" si="5"/>
        <v>4</v>
      </c>
      <c r="K23" s="70" t="s">
        <v>192</v>
      </c>
      <c r="L23" s="73">
        <f t="shared" si="6"/>
        <v>45128</v>
      </c>
      <c r="M23" s="69">
        <f t="shared" si="24"/>
        <v>6</v>
      </c>
      <c r="N23" s="80" t="s">
        <v>15</v>
      </c>
      <c r="O23" s="73">
        <f t="shared" si="7"/>
        <v>45159</v>
      </c>
      <c r="P23" s="69">
        <f t="shared" si="25"/>
        <v>2</v>
      </c>
      <c r="Q23" s="70"/>
      <c r="R23" s="73">
        <f t="shared" si="8"/>
        <v>45190</v>
      </c>
      <c r="S23" s="69">
        <f t="shared" si="26"/>
        <v>5</v>
      </c>
      <c r="T23" s="80" t="s">
        <v>124</v>
      </c>
      <c r="U23" s="44">
        <f t="shared" si="9"/>
        <v>45220</v>
      </c>
      <c r="V23" s="46">
        <v>21</v>
      </c>
      <c r="W23" s="62"/>
      <c r="X23" s="46">
        <v>21</v>
      </c>
      <c r="Y23" s="95">
        <f t="shared" si="27"/>
        <v>7</v>
      </c>
      <c r="Z23" s="102" t="s">
        <v>65</v>
      </c>
      <c r="AA23" s="47">
        <f t="shared" si="10"/>
        <v>45251</v>
      </c>
      <c r="AB23" s="33">
        <f t="shared" si="28"/>
        <v>3</v>
      </c>
      <c r="AC23" s="31"/>
      <c r="AD23" s="47">
        <f t="shared" si="11"/>
        <v>45281</v>
      </c>
      <c r="AE23" s="33">
        <f t="shared" si="29"/>
        <v>5</v>
      </c>
      <c r="AF23" s="31" t="s">
        <v>105</v>
      </c>
      <c r="AG23" s="47">
        <f t="shared" si="12"/>
        <v>45312</v>
      </c>
      <c r="AH23" s="95">
        <f t="shared" si="23"/>
        <v>1</v>
      </c>
      <c r="AI23" s="94" t="s">
        <v>10</v>
      </c>
      <c r="AJ23" s="47">
        <f t="shared" si="14"/>
        <v>45343</v>
      </c>
      <c r="AK23" s="33">
        <f t="shared" si="15"/>
        <v>4</v>
      </c>
      <c r="AL23" s="31" t="s">
        <v>118</v>
      </c>
      <c r="AM23" s="47">
        <f t="shared" si="16"/>
        <v>45372</v>
      </c>
      <c r="AN23" s="33">
        <f>WEEKDAY(AM23)</f>
        <v>5</v>
      </c>
      <c r="AO23" s="31" t="s">
        <v>156</v>
      </c>
      <c r="AP23" s="8">
        <v>21</v>
      </c>
    </row>
    <row r="24" spans="2:42" ht="34.5" customHeight="1" x14ac:dyDescent="0.15">
      <c r="B24" s="8">
        <v>22</v>
      </c>
      <c r="C24" s="12">
        <f t="shared" si="0"/>
        <v>45038</v>
      </c>
      <c r="D24" s="72">
        <f t="shared" si="1"/>
        <v>7</v>
      </c>
      <c r="E24" s="70" t="s">
        <v>166</v>
      </c>
      <c r="F24" s="71">
        <f t="shared" si="2"/>
        <v>45068</v>
      </c>
      <c r="G24" s="69">
        <f t="shared" si="3"/>
        <v>2</v>
      </c>
      <c r="H24" s="81" t="s">
        <v>189</v>
      </c>
      <c r="I24" s="73">
        <f t="shared" si="4"/>
        <v>45099</v>
      </c>
      <c r="J24" s="69">
        <f t="shared" si="5"/>
        <v>5</v>
      </c>
      <c r="K24" s="70" t="s">
        <v>107</v>
      </c>
      <c r="L24" s="73">
        <f t="shared" si="6"/>
        <v>45129</v>
      </c>
      <c r="M24" s="95">
        <f t="shared" si="24"/>
        <v>7</v>
      </c>
      <c r="N24" s="99" t="s">
        <v>65</v>
      </c>
      <c r="O24" s="73">
        <f t="shared" si="7"/>
        <v>45160</v>
      </c>
      <c r="P24" s="69">
        <f t="shared" si="25"/>
        <v>3</v>
      </c>
      <c r="Q24" s="70"/>
      <c r="R24" s="73">
        <f t="shared" si="8"/>
        <v>45191</v>
      </c>
      <c r="S24" s="69">
        <f t="shared" si="26"/>
        <v>6</v>
      </c>
      <c r="T24" s="80" t="s">
        <v>37</v>
      </c>
      <c r="U24" s="44">
        <f t="shared" si="9"/>
        <v>45221</v>
      </c>
      <c r="V24" s="46">
        <v>22</v>
      </c>
      <c r="W24" s="62"/>
      <c r="X24" s="46">
        <v>22</v>
      </c>
      <c r="Y24" s="95">
        <f t="shared" si="27"/>
        <v>1</v>
      </c>
      <c r="Z24" s="94" t="s">
        <v>7</v>
      </c>
      <c r="AA24" s="47">
        <f t="shared" si="10"/>
        <v>45252</v>
      </c>
      <c r="AB24" s="33">
        <f t="shared" si="28"/>
        <v>4</v>
      </c>
      <c r="AC24" s="31" t="s">
        <v>194</v>
      </c>
      <c r="AD24" s="47">
        <f t="shared" si="11"/>
        <v>45282</v>
      </c>
      <c r="AE24" s="33">
        <f t="shared" si="29"/>
        <v>6</v>
      </c>
      <c r="AF24" s="31" t="s">
        <v>45</v>
      </c>
      <c r="AG24" s="47">
        <f t="shared" si="12"/>
        <v>45313</v>
      </c>
      <c r="AH24" s="101">
        <f t="shared" si="23"/>
        <v>2</v>
      </c>
      <c r="AI24" s="31"/>
      <c r="AJ24" s="47">
        <f t="shared" si="14"/>
        <v>45344</v>
      </c>
      <c r="AK24" s="33">
        <f t="shared" si="15"/>
        <v>5</v>
      </c>
      <c r="AL24" s="52"/>
      <c r="AM24" s="47">
        <f t="shared" si="16"/>
        <v>45373</v>
      </c>
      <c r="AN24" s="33">
        <f t="shared" si="17"/>
        <v>6</v>
      </c>
      <c r="AO24" s="32" t="s">
        <v>35</v>
      </c>
      <c r="AP24" s="8">
        <v>22</v>
      </c>
    </row>
    <row r="25" spans="2:42" ht="34.5" customHeight="1" x14ac:dyDescent="0.15">
      <c r="B25" s="8">
        <v>23</v>
      </c>
      <c r="C25" s="12">
        <f t="shared" si="0"/>
        <v>45039</v>
      </c>
      <c r="D25" s="72">
        <f t="shared" si="1"/>
        <v>1</v>
      </c>
      <c r="E25" s="94" t="s">
        <v>66</v>
      </c>
      <c r="F25" s="71">
        <f t="shared" si="2"/>
        <v>45069</v>
      </c>
      <c r="G25" s="69">
        <f t="shared" si="3"/>
        <v>3</v>
      </c>
      <c r="H25" s="70" t="s">
        <v>12</v>
      </c>
      <c r="I25" s="73">
        <f t="shared" si="4"/>
        <v>45100</v>
      </c>
      <c r="J25" s="69">
        <f t="shared" si="5"/>
        <v>6</v>
      </c>
      <c r="K25" s="70" t="s">
        <v>54</v>
      </c>
      <c r="L25" s="73">
        <f t="shared" si="6"/>
        <v>45130</v>
      </c>
      <c r="M25" s="95">
        <f>WEEKDAY(L25)</f>
        <v>1</v>
      </c>
      <c r="N25" s="94" t="s">
        <v>7</v>
      </c>
      <c r="O25" s="73">
        <f t="shared" si="7"/>
        <v>45161</v>
      </c>
      <c r="P25" s="69">
        <f>WEEKDAY(O25)</f>
        <v>4</v>
      </c>
      <c r="Q25" s="70" t="s">
        <v>42</v>
      </c>
      <c r="R25" s="73">
        <f t="shared" si="8"/>
        <v>45192</v>
      </c>
      <c r="S25" s="95">
        <f t="shared" si="26"/>
        <v>7</v>
      </c>
      <c r="T25" s="99" t="s">
        <v>19</v>
      </c>
      <c r="U25" s="44">
        <f t="shared" si="9"/>
        <v>45222</v>
      </c>
      <c r="V25" s="46">
        <v>23</v>
      </c>
      <c r="W25" s="62"/>
      <c r="X25" s="46">
        <v>23</v>
      </c>
      <c r="Y25" s="33">
        <f t="shared" si="27"/>
        <v>2</v>
      </c>
      <c r="Z25" s="31" t="s">
        <v>133</v>
      </c>
      <c r="AA25" s="47">
        <f t="shared" si="10"/>
        <v>45253</v>
      </c>
      <c r="AB25" s="103">
        <f t="shared" si="28"/>
        <v>5</v>
      </c>
      <c r="AC25" s="94" t="s">
        <v>24</v>
      </c>
      <c r="AD25" s="47">
        <f t="shared" si="11"/>
        <v>45283</v>
      </c>
      <c r="AE25" s="95">
        <f t="shared" si="29"/>
        <v>7</v>
      </c>
      <c r="AF25" s="94" t="s">
        <v>14</v>
      </c>
      <c r="AG25" s="47">
        <f t="shared" si="12"/>
        <v>45314</v>
      </c>
      <c r="AH25" s="68">
        <f t="shared" si="23"/>
        <v>3</v>
      </c>
      <c r="AI25" s="31"/>
      <c r="AJ25" s="47">
        <f t="shared" si="14"/>
        <v>45345</v>
      </c>
      <c r="AK25" s="103">
        <f t="shared" si="15"/>
        <v>6</v>
      </c>
      <c r="AL25" s="107" t="s">
        <v>33</v>
      </c>
      <c r="AM25" s="47">
        <f t="shared" si="16"/>
        <v>45374</v>
      </c>
      <c r="AN25" s="95">
        <f t="shared" si="17"/>
        <v>7</v>
      </c>
      <c r="AO25" s="99" t="s">
        <v>65</v>
      </c>
      <c r="AP25" s="8">
        <v>23</v>
      </c>
    </row>
    <row r="26" spans="2:42" ht="34.5" customHeight="1" x14ac:dyDescent="0.15">
      <c r="B26" s="8">
        <v>24</v>
      </c>
      <c r="C26" s="12">
        <f t="shared" si="0"/>
        <v>45040</v>
      </c>
      <c r="D26" s="95">
        <f t="shared" si="1"/>
        <v>2</v>
      </c>
      <c r="E26" s="97" t="s">
        <v>8</v>
      </c>
      <c r="F26" s="71">
        <f t="shared" si="2"/>
        <v>45070</v>
      </c>
      <c r="G26" s="69">
        <f t="shared" si="3"/>
        <v>4</v>
      </c>
      <c r="H26" s="70" t="s">
        <v>111</v>
      </c>
      <c r="I26" s="73">
        <f t="shared" si="4"/>
        <v>45101</v>
      </c>
      <c r="J26" s="95">
        <f t="shared" si="5"/>
        <v>7</v>
      </c>
      <c r="K26" s="94" t="s">
        <v>65</v>
      </c>
      <c r="L26" s="73">
        <f t="shared" si="6"/>
        <v>45131</v>
      </c>
      <c r="M26" s="69">
        <f>WEEKDAY(L26)</f>
        <v>2</v>
      </c>
      <c r="N26" s="70"/>
      <c r="O26" s="73">
        <f t="shared" si="7"/>
        <v>45162</v>
      </c>
      <c r="P26" s="69">
        <f>WEEKDAY(O26)</f>
        <v>5</v>
      </c>
      <c r="Q26" s="70"/>
      <c r="R26" s="73">
        <f t="shared" si="8"/>
        <v>45193</v>
      </c>
      <c r="S26" s="95">
        <f t="shared" si="26"/>
        <v>1</v>
      </c>
      <c r="T26" s="94" t="s">
        <v>7</v>
      </c>
      <c r="U26" s="44">
        <f t="shared" si="9"/>
        <v>45223</v>
      </c>
      <c r="V26" s="46">
        <v>24</v>
      </c>
      <c r="W26" s="62"/>
      <c r="X26" s="46">
        <v>24</v>
      </c>
      <c r="Y26" s="33">
        <f t="shared" si="27"/>
        <v>3</v>
      </c>
      <c r="Z26" s="32"/>
      <c r="AA26" s="47">
        <f t="shared" si="10"/>
        <v>45254</v>
      </c>
      <c r="AB26" s="33">
        <f t="shared" si="28"/>
        <v>6</v>
      </c>
      <c r="AC26" s="31" t="s">
        <v>78</v>
      </c>
      <c r="AD26" s="47">
        <f t="shared" si="11"/>
        <v>45284</v>
      </c>
      <c r="AE26" s="95">
        <f t="shared" si="29"/>
        <v>1</v>
      </c>
      <c r="AF26" s="94" t="s">
        <v>82</v>
      </c>
      <c r="AG26" s="47">
        <f t="shared" si="12"/>
        <v>45315</v>
      </c>
      <c r="AH26" s="33">
        <f t="shared" si="23"/>
        <v>4</v>
      </c>
      <c r="AI26" s="31" t="s">
        <v>174</v>
      </c>
      <c r="AJ26" s="47">
        <f t="shared" si="14"/>
        <v>45346</v>
      </c>
      <c r="AK26" s="95">
        <f t="shared" si="15"/>
        <v>7</v>
      </c>
      <c r="AL26" s="94" t="s">
        <v>65</v>
      </c>
      <c r="AM26" s="47">
        <f t="shared" si="16"/>
        <v>45375</v>
      </c>
      <c r="AN26" s="95">
        <f t="shared" si="17"/>
        <v>1</v>
      </c>
      <c r="AO26" s="99" t="s">
        <v>65</v>
      </c>
      <c r="AP26" s="8">
        <v>24</v>
      </c>
    </row>
    <row r="27" spans="2:42" ht="34.5" customHeight="1" x14ac:dyDescent="0.15">
      <c r="B27" s="8">
        <v>25</v>
      </c>
      <c r="C27" s="12">
        <f t="shared" si="0"/>
        <v>45041</v>
      </c>
      <c r="D27" s="69">
        <f t="shared" si="1"/>
        <v>3</v>
      </c>
      <c r="E27" s="83"/>
      <c r="F27" s="71">
        <f t="shared" si="2"/>
        <v>45071</v>
      </c>
      <c r="G27" s="69">
        <f t="shared" si="3"/>
        <v>5</v>
      </c>
      <c r="H27" s="70" t="s">
        <v>180</v>
      </c>
      <c r="I27" s="73">
        <f t="shared" si="4"/>
        <v>45102</v>
      </c>
      <c r="J27" s="95">
        <f t="shared" si="5"/>
        <v>1</v>
      </c>
      <c r="K27" s="94" t="s">
        <v>10</v>
      </c>
      <c r="L27" s="73">
        <f t="shared" si="6"/>
        <v>45132</v>
      </c>
      <c r="M27" s="69">
        <f t="shared" si="24"/>
        <v>3</v>
      </c>
      <c r="N27" s="82"/>
      <c r="O27" s="73">
        <f t="shared" si="7"/>
        <v>45163</v>
      </c>
      <c r="P27" s="69">
        <f t="shared" si="25"/>
        <v>6</v>
      </c>
      <c r="Q27" s="70"/>
      <c r="R27" s="73">
        <f t="shared" si="8"/>
        <v>45194</v>
      </c>
      <c r="S27" s="69">
        <f t="shared" si="26"/>
        <v>2</v>
      </c>
      <c r="T27" s="70"/>
      <c r="U27" s="44">
        <f t="shared" si="9"/>
        <v>45224</v>
      </c>
      <c r="V27" s="46">
        <v>25</v>
      </c>
      <c r="W27" s="62"/>
      <c r="X27" s="46">
        <v>25</v>
      </c>
      <c r="Y27" s="33">
        <f t="shared" si="27"/>
        <v>4</v>
      </c>
      <c r="Z27" s="31" t="s">
        <v>117</v>
      </c>
      <c r="AA27" s="47">
        <f t="shared" si="10"/>
        <v>45255</v>
      </c>
      <c r="AB27" s="95">
        <f t="shared" si="28"/>
        <v>7</v>
      </c>
      <c r="AC27" s="94" t="s">
        <v>79</v>
      </c>
      <c r="AD27" s="47">
        <f t="shared" si="11"/>
        <v>45285</v>
      </c>
      <c r="AE27" s="33">
        <f t="shared" si="29"/>
        <v>2</v>
      </c>
      <c r="AF27" s="31" t="s">
        <v>83</v>
      </c>
      <c r="AG27" s="47">
        <f t="shared" si="12"/>
        <v>45316</v>
      </c>
      <c r="AH27" s="33">
        <f t="shared" si="23"/>
        <v>5</v>
      </c>
      <c r="AI27" s="31" t="s">
        <v>109</v>
      </c>
      <c r="AJ27" s="47">
        <f t="shared" si="14"/>
        <v>45347</v>
      </c>
      <c r="AK27" s="95">
        <f t="shared" si="15"/>
        <v>1</v>
      </c>
      <c r="AL27" s="104" t="s">
        <v>5</v>
      </c>
      <c r="AM27" s="47">
        <f t="shared" si="16"/>
        <v>45376</v>
      </c>
      <c r="AN27" s="33">
        <f t="shared" si="17"/>
        <v>2</v>
      </c>
      <c r="AO27" s="34" t="s">
        <v>48</v>
      </c>
      <c r="AP27" s="8">
        <v>25</v>
      </c>
    </row>
    <row r="28" spans="2:42" ht="34.5" customHeight="1" x14ac:dyDescent="0.15">
      <c r="B28" s="8">
        <v>26</v>
      </c>
      <c r="C28" s="12">
        <f t="shared" si="0"/>
        <v>45042</v>
      </c>
      <c r="D28" s="69">
        <f t="shared" si="1"/>
        <v>4</v>
      </c>
      <c r="E28" s="83" t="s">
        <v>160</v>
      </c>
      <c r="F28" s="71">
        <f t="shared" si="2"/>
        <v>45072</v>
      </c>
      <c r="G28" s="69">
        <f t="shared" si="3"/>
        <v>6</v>
      </c>
      <c r="H28" s="70" t="s">
        <v>177</v>
      </c>
      <c r="I28" s="73">
        <f t="shared" si="4"/>
        <v>45103</v>
      </c>
      <c r="J28" s="69">
        <f t="shared" si="5"/>
        <v>2</v>
      </c>
      <c r="K28" s="70"/>
      <c r="L28" s="73">
        <f t="shared" si="6"/>
        <v>45133</v>
      </c>
      <c r="M28" s="69">
        <f t="shared" si="24"/>
        <v>4</v>
      </c>
      <c r="N28" s="80"/>
      <c r="O28" s="73">
        <f t="shared" si="7"/>
        <v>45164</v>
      </c>
      <c r="P28" s="95">
        <f t="shared" si="25"/>
        <v>7</v>
      </c>
      <c r="Q28" s="94" t="s">
        <v>65</v>
      </c>
      <c r="R28" s="73">
        <f t="shared" si="8"/>
        <v>45195</v>
      </c>
      <c r="S28" s="69">
        <f t="shared" si="26"/>
        <v>3</v>
      </c>
      <c r="T28" s="70"/>
      <c r="U28" s="44">
        <f t="shared" si="9"/>
        <v>45225</v>
      </c>
      <c r="V28" s="46">
        <v>26</v>
      </c>
      <c r="W28" s="62"/>
      <c r="X28" s="46">
        <v>26</v>
      </c>
      <c r="Y28" s="33">
        <f t="shared" si="27"/>
        <v>5</v>
      </c>
      <c r="Z28" s="31" t="s">
        <v>57</v>
      </c>
      <c r="AA28" s="47">
        <f t="shared" si="10"/>
        <v>45256</v>
      </c>
      <c r="AB28" s="95">
        <f t="shared" si="28"/>
        <v>1</v>
      </c>
      <c r="AC28" s="94" t="s">
        <v>5</v>
      </c>
      <c r="AD28" s="47">
        <f t="shared" si="11"/>
        <v>45286</v>
      </c>
      <c r="AE28" s="33">
        <f t="shared" si="29"/>
        <v>3</v>
      </c>
      <c r="AF28" s="31"/>
      <c r="AG28" s="47">
        <f t="shared" si="12"/>
        <v>45317</v>
      </c>
      <c r="AH28" s="33">
        <f t="shared" si="23"/>
        <v>6</v>
      </c>
      <c r="AI28" s="31" t="s">
        <v>37</v>
      </c>
      <c r="AJ28" s="47">
        <f t="shared" si="14"/>
        <v>45348</v>
      </c>
      <c r="AK28" s="33">
        <f t="shared" si="15"/>
        <v>2</v>
      </c>
      <c r="AL28" s="31"/>
      <c r="AM28" s="47">
        <f t="shared" si="16"/>
        <v>45377</v>
      </c>
      <c r="AN28" s="33">
        <f t="shared" si="17"/>
        <v>3</v>
      </c>
      <c r="AO28" s="30"/>
      <c r="AP28" s="8">
        <v>26</v>
      </c>
    </row>
    <row r="29" spans="2:42" ht="34.5" customHeight="1" x14ac:dyDescent="0.15">
      <c r="B29" s="8">
        <v>27</v>
      </c>
      <c r="C29" s="12">
        <f t="shared" si="0"/>
        <v>45043</v>
      </c>
      <c r="D29" s="69">
        <f t="shared" si="1"/>
        <v>5</v>
      </c>
      <c r="E29" s="83"/>
      <c r="F29" s="71">
        <f t="shared" si="2"/>
        <v>45073</v>
      </c>
      <c r="G29" s="95">
        <f t="shared" si="3"/>
        <v>7</v>
      </c>
      <c r="H29" s="94" t="s">
        <v>70</v>
      </c>
      <c r="I29" s="73">
        <f t="shared" si="4"/>
        <v>45104</v>
      </c>
      <c r="J29" s="69">
        <f t="shared" si="5"/>
        <v>3</v>
      </c>
      <c r="K29" s="84"/>
      <c r="L29" s="73">
        <f t="shared" si="6"/>
        <v>45134</v>
      </c>
      <c r="M29" s="69">
        <f t="shared" si="24"/>
        <v>5</v>
      </c>
      <c r="N29" s="70"/>
      <c r="O29" s="73">
        <f t="shared" si="7"/>
        <v>45165</v>
      </c>
      <c r="P29" s="95">
        <f t="shared" si="25"/>
        <v>1</v>
      </c>
      <c r="Q29" s="100" t="s">
        <v>5</v>
      </c>
      <c r="R29" s="73">
        <f t="shared" si="8"/>
        <v>45196</v>
      </c>
      <c r="S29" s="69">
        <f t="shared" si="26"/>
        <v>4</v>
      </c>
      <c r="T29" s="70" t="s">
        <v>193</v>
      </c>
      <c r="U29" s="44">
        <f t="shared" si="9"/>
        <v>45226</v>
      </c>
      <c r="V29" s="46">
        <v>27</v>
      </c>
      <c r="W29" s="62"/>
      <c r="X29" s="46">
        <v>27</v>
      </c>
      <c r="Y29" s="33">
        <f t="shared" si="27"/>
        <v>6</v>
      </c>
      <c r="Z29" s="31" t="s">
        <v>59</v>
      </c>
      <c r="AA29" s="47">
        <f t="shared" si="10"/>
        <v>45257</v>
      </c>
      <c r="AB29" s="33">
        <f t="shared" si="28"/>
        <v>2</v>
      </c>
      <c r="AC29" s="34" t="s">
        <v>168</v>
      </c>
      <c r="AD29" s="47">
        <f t="shared" si="11"/>
        <v>45287</v>
      </c>
      <c r="AE29" s="33">
        <f t="shared" si="29"/>
        <v>4</v>
      </c>
      <c r="AF29" s="31"/>
      <c r="AG29" s="47">
        <f t="shared" si="12"/>
        <v>45318</v>
      </c>
      <c r="AH29" s="95">
        <f t="shared" si="23"/>
        <v>7</v>
      </c>
      <c r="AI29" s="94" t="s">
        <v>65</v>
      </c>
      <c r="AJ29" s="47">
        <f t="shared" si="14"/>
        <v>45349</v>
      </c>
      <c r="AK29" s="33">
        <f t="shared" si="15"/>
        <v>3</v>
      </c>
      <c r="AL29" s="51"/>
      <c r="AM29" s="47">
        <f t="shared" si="16"/>
        <v>45378</v>
      </c>
      <c r="AN29" s="33">
        <f t="shared" si="17"/>
        <v>4</v>
      </c>
      <c r="AO29" s="30" t="s">
        <v>36</v>
      </c>
      <c r="AP29" s="8">
        <v>27</v>
      </c>
    </row>
    <row r="30" spans="2:42" ht="34.5" customHeight="1" x14ac:dyDescent="0.15">
      <c r="B30" s="8">
        <v>28</v>
      </c>
      <c r="C30" s="12">
        <f t="shared" si="0"/>
        <v>45044</v>
      </c>
      <c r="D30" s="69">
        <f t="shared" si="1"/>
        <v>6</v>
      </c>
      <c r="E30" s="83" t="s">
        <v>157</v>
      </c>
      <c r="F30" s="71">
        <f t="shared" si="2"/>
        <v>45074</v>
      </c>
      <c r="G30" s="95">
        <f t="shared" si="3"/>
        <v>1</v>
      </c>
      <c r="H30" s="94" t="s">
        <v>5</v>
      </c>
      <c r="I30" s="73">
        <f t="shared" si="4"/>
        <v>45105</v>
      </c>
      <c r="J30" s="69">
        <f t="shared" si="5"/>
        <v>4</v>
      </c>
      <c r="K30" s="70" t="s">
        <v>113</v>
      </c>
      <c r="L30" s="73">
        <f t="shared" si="6"/>
        <v>45135</v>
      </c>
      <c r="M30" s="69">
        <f t="shared" si="24"/>
        <v>6</v>
      </c>
      <c r="N30" s="70"/>
      <c r="O30" s="73">
        <f t="shared" si="7"/>
        <v>45166</v>
      </c>
      <c r="P30" s="69">
        <f t="shared" si="25"/>
        <v>2</v>
      </c>
      <c r="Q30" s="70"/>
      <c r="R30" s="73">
        <f t="shared" si="8"/>
        <v>45197</v>
      </c>
      <c r="S30" s="69">
        <f t="shared" si="26"/>
        <v>5</v>
      </c>
      <c r="T30" s="70"/>
      <c r="U30" s="44">
        <f t="shared" si="9"/>
        <v>45227</v>
      </c>
      <c r="V30" s="46">
        <v>28</v>
      </c>
      <c r="W30" s="62"/>
      <c r="X30" s="46">
        <v>28</v>
      </c>
      <c r="Y30" s="95">
        <f t="shared" si="27"/>
        <v>7</v>
      </c>
      <c r="Z30" s="94" t="s">
        <v>65</v>
      </c>
      <c r="AA30" s="47">
        <f t="shared" si="10"/>
        <v>45258</v>
      </c>
      <c r="AB30" s="33">
        <f t="shared" si="28"/>
        <v>3</v>
      </c>
      <c r="AC30" s="53"/>
      <c r="AD30" s="47">
        <f t="shared" si="11"/>
        <v>45288</v>
      </c>
      <c r="AE30" s="33">
        <f t="shared" si="29"/>
        <v>5</v>
      </c>
      <c r="AF30" s="31" t="s">
        <v>28</v>
      </c>
      <c r="AG30" s="47">
        <f t="shared" si="12"/>
        <v>45319</v>
      </c>
      <c r="AH30" s="95">
        <f t="shared" si="23"/>
        <v>1</v>
      </c>
      <c r="AI30" s="94" t="s">
        <v>5</v>
      </c>
      <c r="AJ30" s="47">
        <f t="shared" si="14"/>
        <v>45350</v>
      </c>
      <c r="AK30" s="33">
        <f t="shared" si="15"/>
        <v>4</v>
      </c>
      <c r="AL30" s="31"/>
      <c r="AM30" s="47">
        <f t="shared" si="16"/>
        <v>45379</v>
      </c>
      <c r="AN30" s="33">
        <f t="shared" si="17"/>
        <v>5</v>
      </c>
      <c r="AO30" s="30"/>
      <c r="AP30" s="8">
        <v>28</v>
      </c>
    </row>
    <row r="31" spans="2:42" ht="34.5" customHeight="1" x14ac:dyDescent="0.15">
      <c r="B31" s="8">
        <v>29</v>
      </c>
      <c r="C31" s="12">
        <f t="shared" si="0"/>
        <v>45045</v>
      </c>
      <c r="D31" s="95">
        <f t="shared" si="1"/>
        <v>7</v>
      </c>
      <c r="E31" s="94" t="s">
        <v>40</v>
      </c>
      <c r="F31" s="71">
        <f t="shared" si="2"/>
        <v>45075</v>
      </c>
      <c r="G31" s="69">
        <f t="shared" si="3"/>
        <v>2</v>
      </c>
      <c r="H31" s="70"/>
      <c r="I31" s="73">
        <f t="shared" si="4"/>
        <v>45106</v>
      </c>
      <c r="J31" s="69">
        <f t="shared" si="5"/>
        <v>5</v>
      </c>
      <c r="K31" s="85"/>
      <c r="L31" s="73">
        <f t="shared" si="6"/>
        <v>45136</v>
      </c>
      <c r="M31" s="95">
        <f t="shared" si="24"/>
        <v>7</v>
      </c>
      <c r="N31" s="94" t="s">
        <v>14</v>
      </c>
      <c r="O31" s="73">
        <f t="shared" si="7"/>
        <v>45167</v>
      </c>
      <c r="P31" s="69">
        <f t="shared" si="25"/>
        <v>3</v>
      </c>
      <c r="Q31" s="70"/>
      <c r="R31" s="73">
        <f t="shared" si="8"/>
        <v>45198</v>
      </c>
      <c r="S31" s="69">
        <f t="shared" si="26"/>
        <v>6</v>
      </c>
      <c r="T31" s="70"/>
      <c r="U31" s="44">
        <f t="shared" si="9"/>
        <v>45228</v>
      </c>
      <c r="V31" s="46">
        <v>29</v>
      </c>
      <c r="W31" s="62"/>
      <c r="X31" s="46">
        <v>29</v>
      </c>
      <c r="Y31" s="95">
        <f t="shared" si="27"/>
        <v>1</v>
      </c>
      <c r="Z31" s="94" t="s">
        <v>5</v>
      </c>
      <c r="AA31" s="47">
        <f t="shared" si="10"/>
        <v>45259</v>
      </c>
      <c r="AB31" s="33">
        <f t="shared" si="28"/>
        <v>4</v>
      </c>
      <c r="AC31" s="31" t="s">
        <v>196</v>
      </c>
      <c r="AD31" s="47">
        <f t="shared" si="11"/>
        <v>45289</v>
      </c>
      <c r="AE31" s="103">
        <f t="shared" si="29"/>
        <v>6</v>
      </c>
      <c r="AF31" s="94" t="s">
        <v>29</v>
      </c>
      <c r="AG31" s="47">
        <f t="shared" si="12"/>
        <v>45320</v>
      </c>
      <c r="AH31" s="33">
        <f t="shared" si="23"/>
        <v>2</v>
      </c>
      <c r="AI31" s="31"/>
      <c r="AJ31" s="47">
        <f t="shared" si="14"/>
        <v>45351</v>
      </c>
      <c r="AK31" s="33">
        <f t="shared" si="15"/>
        <v>5</v>
      </c>
      <c r="AL31" s="108"/>
      <c r="AM31" s="47">
        <f t="shared" si="16"/>
        <v>45380</v>
      </c>
      <c r="AN31" s="33">
        <f t="shared" si="17"/>
        <v>6</v>
      </c>
      <c r="AO31" s="30"/>
      <c r="AP31" s="8">
        <v>29</v>
      </c>
    </row>
    <row r="32" spans="2:42" ht="34.5" customHeight="1" x14ac:dyDescent="0.15">
      <c r="B32" s="8">
        <v>30</v>
      </c>
      <c r="C32" s="12">
        <f t="shared" si="0"/>
        <v>45046</v>
      </c>
      <c r="D32" s="95">
        <f t="shared" si="1"/>
        <v>1</v>
      </c>
      <c r="E32" s="97" t="s">
        <v>7</v>
      </c>
      <c r="F32" s="71">
        <f t="shared" si="2"/>
        <v>45076</v>
      </c>
      <c r="G32" s="69">
        <f t="shared" si="3"/>
        <v>3</v>
      </c>
      <c r="H32" s="70" t="s">
        <v>91</v>
      </c>
      <c r="I32" s="73">
        <f t="shared" si="4"/>
        <v>45107</v>
      </c>
      <c r="J32" s="69">
        <f t="shared" si="5"/>
        <v>6</v>
      </c>
      <c r="K32" s="70"/>
      <c r="L32" s="73">
        <f t="shared" si="6"/>
        <v>45137</v>
      </c>
      <c r="M32" s="95">
        <f t="shared" si="24"/>
        <v>1</v>
      </c>
      <c r="N32" s="94" t="s">
        <v>5</v>
      </c>
      <c r="O32" s="73">
        <f t="shared" si="7"/>
        <v>45168</v>
      </c>
      <c r="P32" s="69">
        <f t="shared" si="25"/>
        <v>4</v>
      </c>
      <c r="Q32" s="70" t="s">
        <v>115</v>
      </c>
      <c r="R32" s="73">
        <f t="shared" si="8"/>
        <v>45199</v>
      </c>
      <c r="S32" s="95">
        <f t="shared" si="26"/>
        <v>7</v>
      </c>
      <c r="T32" s="94" t="s">
        <v>142</v>
      </c>
      <c r="U32" s="44">
        <f t="shared" si="9"/>
        <v>45229</v>
      </c>
      <c r="V32" s="46">
        <v>30</v>
      </c>
      <c r="W32" s="62"/>
      <c r="X32" s="46">
        <v>30</v>
      </c>
      <c r="Y32" s="33">
        <f t="shared" si="27"/>
        <v>2</v>
      </c>
      <c r="Z32" s="49"/>
      <c r="AA32" s="47">
        <f t="shared" si="10"/>
        <v>45260</v>
      </c>
      <c r="AB32" s="33">
        <f t="shared" si="28"/>
        <v>5</v>
      </c>
      <c r="AC32" s="54" t="s">
        <v>25</v>
      </c>
      <c r="AD32" s="47">
        <f t="shared" si="11"/>
        <v>45290</v>
      </c>
      <c r="AE32" s="103">
        <f t="shared" si="29"/>
        <v>7</v>
      </c>
      <c r="AF32" s="94" t="s">
        <v>14</v>
      </c>
      <c r="AG32" s="47">
        <f t="shared" si="12"/>
        <v>45321</v>
      </c>
      <c r="AH32" s="33">
        <f t="shared" si="23"/>
        <v>3</v>
      </c>
      <c r="AI32" s="31"/>
      <c r="AJ32" s="55"/>
      <c r="AK32" s="130" t="s">
        <v>190</v>
      </c>
      <c r="AL32" s="131"/>
      <c r="AM32" s="47">
        <f t="shared" si="16"/>
        <v>45381</v>
      </c>
      <c r="AN32" s="33">
        <f t="shared" si="17"/>
        <v>7</v>
      </c>
      <c r="AO32" s="110" t="s">
        <v>65</v>
      </c>
      <c r="AP32" s="8">
        <v>30</v>
      </c>
    </row>
    <row r="33" spans="2:42" ht="34.5" customHeight="1" x14ac:dyDescent="0.15">
      <c r="B33" s="8">
        <v>31</v>
      </c>
      <c r="C33" s="15"/>
      <c r="D33" s="86"/>
      <c r="E33" s="87"/>
      <c r="F33" s="88">
        <f t="shared" si="2"/>
        <v>45077</v>
      </c>
      <c r="G33" s="69">
        <f t="shared" si="3"/>
        <v>4</v>
      </c>
      <c r="H33" s="70" t="s">
        <v>112</v>
      </c>
      <c r="I33" s="89"/>
      <c r="J33" s="86"/>
      <c r="K33" s="90"/>
      <c r="L33" s="91">
        <f t="shared" si="6"/>
        <v>45138</v>
      </c>
      <c r="M33" s="69">
        <f t="shared" si="24"/>
        <v>2</v>
      </c>
      <c r="N33" s="70"/>
      <c r="O33" s="73">
        <f t="shared" si="7"/>
        <v>45169</v>
      </c>
      <c r="P33" s="69">
        <f t="shared" si="25"/>
        <v>5</v>
      </c>
      <c r="Q33" s="70"/>
      <c r="R33" s="92"/>
      <c r="S33" s="93"/>
      <c r="T33" s="90"/>
      <c r="U33" s="56">
        <f t="shared" si="9"/>
        <v>45230</v>
      </c>
      <c r="V33" s="46">
        <v>31</v>
      </c>
      <c r="W33" s="62"/>
      <c r="X33" s="46">
        <v>31</v>
      </c>
      <c r="Y33" s="33">
        <f t="shared" ref="Y33" si="30">WEEKDAY(U33)</f>
        <v>3</v>
      </c>
      <c r="Z33" s="49"/>
      <c r="AA33" s="50"/>
      <c r="AB33" s="65"/>
      <c r="AC33" s="64"/>
      <c r="AD33" s="57">
        <f t="shared" si="11"/>
        <v>45291</v>
      </c>
      <c r="AE33" s="95">
        <f t="shared" si="29"/>
        <v>1</v>
      </c>
      <c r="AF33" s="94" t="s">
        <v>27</v>
      </c>
      <c r="AG33" s="47">
        <f t="shared" si="12"/>
        <v>45322</v>
      </c>
      <c r="AH33" s="33">
        <f t="shared" si="23"/>
        <v>4</v>
      </c>
      <c r="AI33" s="31"/>
      <c r="AJ33" s="66"/>
      <c r="AK33" s="132"/>
      <c r="AL33" s="133"/>
      <c r="AM33" s="47">
        <f t="shared" si="16"/>
        <v>45382</v>
      </c>
      <c r="AN33" s="33">
        <f t="shared" si="17"/>
        <v>1</v>
      </c>
      <c r="AO33" s="111" t="s">
        <v>65</v>
      </c>
      <c r="AP33" s="8">
        <v>31</v>
      </c>
    </row>
    <row r="34" spans="2:42" ht="15.75" customHeight="1" x14ac:dyDescent="0.15">
      <c r="B34" s="21"/>
      <c r="C34" s="22"/>
      <c r="D34" s="20"/>
      <c r="E34" s="127" t="s">
        <v>3</v>
      </c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27"/>
      <c r="V34" s="28"/>
      <c r="W34" s="29"/>
      <c r="X34" s="28"/>
      <c r="Y34" s="27"/>
      <c r="Z34" s="128" t="s">
        <v>52</v>
      </c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42"/>
    </row>
    <row r="35" spans="2:42" s="41" customFormat="1" ht="137.25" customHeight="1" x14ac:dyDescent="0.15">
      <c r="B35" s="36"/>
      <c r="C35" s="37"/>
      <c r="D35" s="38"/>
      <c r="E35" s="112" t="s">
        <v>146</v>
      </c>
      <c r="F35" s="39"/>
      <c r="G35" s="38"/>
      <c r="H35" s="40" t="s">
        <v>139</v>
      </c>
      <c r="I35" s="39"/>
      <c r="J35" s="38"/>
      <c r="K35" s="40" t="s">
        <v>155</v>
      </c>
      <c r="L35" s="40"/>
      <c r="M35" s="40"/>
      <c r="N35" s="116" t="s">
        <v>138</v>
      </c>
      <c r="O35" s="40"/>
      <c r="P35" s="40"/>
      <c r="Q35" s="40" t="s">
        <v>140</v>
      </c>
      <c r="R35" s="40"/>
      <c r="S35" s="40"/>
      <c r="T35" s="112" t="s">
        <v>154</v>
      </c>
      <c r="U35" s="40"/>
      <c r="V35" s="36"/>
      <c r="X35" s="36"/>
      <c r="Y35" s="40"/>
      <c r="Z35" s="121" t="s">
        <v>147</v>
      </c>
      <c r="AA35" s="40"/>
      <c r="AB35" s="40"/>
      <c r="AC35" s="121" t="s">
        <v>144</v>
      </c>
      <c r="AD35" s="40"/>
      <c r="AE35" s="40"/>
      <c r="AF35" s="121" t="s">
        <v>153</v>
      </c>
      <c r="AG35" s="40"/>
      <c r="AH35" s="40"/>
      <c r="AI35" s="121" t="s">
        <v>148</v>
      </c>
      <c r="AJ35" s="40"/>
      <c r="AK35" s="40"/>
      <c r="AL35" s="123" t="s">
        <v>149</v>
      </c>
      <c r="AM35" s="40"/>
      <c r="AN35" s="40"/>
      <c r="AO35" s="124" t="s">
        <v>143</v>
      </c>
      <c r="AP35" s="36"/>
    </row>
    <row r="36" spans="2:42" ht="28.5" customHeight="1" x14ac:dyDescent="0.15">
      <c r="B36" s="21"/>
      <c r="C36" s="22"/>
      <c r="D36" s="20"/>
      <c r="E36" s="125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27"/>
      <c r="V36" s="28"/>
      <c r="W36" s="29"/>
      <c r="X36" s="28"/>
      <c r="Y36" s="27"/>
      <c r="Z36" s="122"/>
      <c r="AA36" s="40"/>
      <c r="AB36" s="40"/>
      <c r="AC36" s="122"/>
      <c r="AD36" s="40"/>
      <c r="AE36" s="40"/>
      <c r="AF36" s="122"/>
      <c r="AG36" s="40"/>
      <c r="AH36" s="40"/>
      <c r="AI36" s="122"/>
      <c r="AJ36" s="40"/>
      <c r="AK36" s="40"/>
      <c r="AL36" s="122"/>
      <c r="AM36" s="40"/>
      <c r="AN36" s="40"/>
      <c r="AO36" s="122"/>
      <c r="AP36" s="42"/>
    </row>
    <row r="37" spans="2:42" s="1" customFormat="1" ht="36" customHeight="1" x14ac:dyDescent="0.15">
      <c r="B37" s="10"/>
      <c r="C37" s="16"/>
      <c r="D37" s="18"/>
      <c r="E37" s="9"/>
      <c r="F37" s="9"/>
      <c r="G37" s="18"/>
      <c r="H37" s="9"/>
      <c r="I37" s="9"/>
      <c r="J37" s="18"/>
      <c r="K37" s="9"/>
      <c r="L37" s="9"/>
      <c r="M37" s="18"/>
      <c r="N37" s="9"/>
      <c r="O37" s="9"/>
      <c r="P37" s="18"/>
      <c r="Q37" s="9"/>
      <c r="R37" s="9"/>
      <c r="S37" s="18"/>
      <c r="U37" s="9"/>
      <c r="V37" s="10"/>
      <c r="X37" s="10"/>
      <c r="Y37" s="18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0"/>
    </row>
    <row r="38" spans="2:42" ht="12.6" customHeight="1" x14ac:dyDescent="0.15"/>
  </sheetData>
  <mergeCells count="13">
    <mergeCell ref="G1:K1"/>
    <mergeCell ref="AB1:AF1"/>
    <mergeCell ref="Z37:AO37"/>
    <mergeCell ref="Z35:Z36"/>
    <mergeCell ref="AC35:AC36"/>
    <mergeCell ref="AF35:AF36"/>
    <mergeCell ref="AI35:AI36"/>
    <mergeCell ref="AL35:AL36"/>
    <mergeCell ref="AO35:AO36"/>
    <mergeCell ref="E36:T36"/>
    <mergeCell ref="E34:T34"/>
    <mergeCell ref="Z34:AO34"/>
    <mergeCell ref="AK32:AL33"/>
  </mergeCells>
  <phoneticPr fontId="1"/>
  <conditionalFormatting sqref="AC32:AC33 B1:C33 O1:O33 AA2:AA33 AJ1:AJ33 AG1:AG33 I2:I33 E1:F2 F3 AL1:AM1 E4:F4 F5:F33 N1:N3 AF2:AF3 Z14 AI1:AJ1 U1:V33 X1:X33 AC30 L2:L33 Z1:AA1 H2:H9 E31 N18:N19 AC14 E33 K13 K18:K20 AI32 H30:H31 Q20:R20 AC8 AC5 AF27:AF33 R21:R22 AL1:AL5 AL23:AL28 R29 Q30:R33 R18:R19 N25:N33 AC2:AD3 AD4:AD33 AL19:AL20 AC21:AC28 Q1:R11 Z28 AL30 Z1:Z3 R12 T27:T33 K32:K33 Z31:Z33 AM2:AM33 E6:E13 E23:E25 K2:K6 K24:K27 Q23:R28 Q18 N6:N14 T20:T21 Z17:Z25 AC10:AC12 AI1:AI8 AF16:AF24 AI22:AI29 AO23:AO32 Q13:R17 E15 E17 H11:H17 H19:H23 AC19 AC16:AC17 AF7:AF13 AI17:AI20 AL7:AL17 AO1:AO18 AP1:AP33 T1:T17">
    <cfRule type="cellIs" dxfId="171" priority="263" stopIfTrue="1" operator="equal">
      <formula>"土"</formula>
    </cfRule>
    <cfRule type="cellIs" dxfId="170" priority="264" stopIfTrue="1" operator="equal">
      <formula>"日"</formula>
    </cfRule>
  </conditionalFormatting>
  <conditionalFormatting sqref="M37:M65538 P37:P65538 S37:S65538 AN38:AN65538 AB38:AB65538 AE38:AE65538 AH38:AH65538 AK38:AK65538 Y37:Y65538 P1:P33 AE2:AE33 Y1:Y33 AK1:AK5 AB1:AB33 M2:M33 S1:S33 J2:J33 D1:D33 G1:G33 G37:G1048576 J37:J65538 AH1:AH33 G35 D35:D1048576 J35 AN1:AN33 AK7:AK31">
    <cfRule type="cellIs" dxfId="169" priority="265" stopIfTrue="1" operator="equal">
      <formula>1</formula>
    </cfRule>
    <cfRule type="cellIs" dxfId="168" priority="266" stopIfTrue="1" operator="equal">
      <formula>7</formula>
    </cfRule>
  </conditionalFormatting>
  <conditionalFormatting sqref="L1">
    <cfRule type="cellIs" dxfId="167" priority="215" stopIfTrue="1" operator="equal">
      <formula>"土"</formula>
    </cfRule>
    <cfRule type="cellIs" dxfId="166" priority="216" stopIfTrue="1" operator="equal">
      <formula>"日"</formula>
    </cfRule>
  </conditionalFormatting>
  <conditionalFormatting sqref="G1">
    <cfRule type="cellIs" dxfId="165" priority="213" stopIfTrue="1" operator="equal">
      <formula>1</formula>
    </cfRule>
    <cfRule type="cellIs" dxfId="164" priority="214" stopIfTrue="1" operator="equal">
      <formula>7</formula>
    </cfRule>
  </conditionalFormatting>
  <conditionalFormatting sqref="AC1">
    <cfRule type="cellIs" dxfId="163" priority="211" stopIfTrue="1" operator="equal">
      <formula>1</formula>
    </cfRule>
    <cfRule type="cellIs" dxfId="162" priority="212" stopIfTrue="1" operator="equal">
      <formula>7</formula>
    </cfRule>
  </conditionalFormatting>
  <conditionalFormatting sqref="AH1">
    <cfRule type="cellIs" dxfId="161" priority="209" stopIfTrue="1" operator="equal">
      <formula>"土"</formula>
    </cfRule>
    <cfRule type="cellIs" dxfId="160" priority="210" stopIfTrue="1" operator="equal">
      <formula>"日"</formula>
    </cfRule>
  </conditionalFormatting>
  <conditionalFormatting sqref="AC1">
    <cfRule type="cellIs" dxfId="159" priority="207" stopIfTrue="1" operator="equal">
      <formula>1</formula>
    </cfRule>
    <cfRule type="cellIs" dxfId="158" priority="208" stopIfTrue="1" operator="equal">
      <formula>7</formula>
    </cfRule>
  </conditionalFormatting>
  <conditionalFormatting sqref="AG1">
    <cfRule type="cellIs" dxfId="157" priority="205" stopIfTrue="1" operator="equal">
      <formula>"土"</formula>
    </cfRule>
    <cfRule type="cellIs" dxfId="156" priority="206" stopIfTrue="1" operator="equal">
      <formula>"日"</formula>
    </cfRule>
  </conditionalFormatting>
  <conditionalFormatting sqref="AH1 AB1">
    <cfRule type="cellIs" dxfId="155" priority="203" stopIfTrue="1" operator="equal">
      <formula>1</formula>
    </cfRule>
    <cfRule type="cellIs" dxfId="154" priority="204" stopIfTrue="1" operator="equal">
      <formula>7</formula>
    </cfRule>
  </conditionalFormatting>
  <conditionalFormatting sqref="AL6">
    <cfRule type="cellIs" dxfId="153" priority="199" stopIfTrue="1" operator="equal">
      <formula>"土"</formula>
    </cfRule>
    <cfRule type="cellIs" dxfId="152" priority="200" stopIfTrue="1" operator="equal">
      <formula>"日"</formula>
    </cfRule>
  </conditionalFormatting>
  <conditionalFormatting sqref="AK6">
    <cfRule type="cellIs" dxfId="151" priority="201" stopIfTrue="1" operator="equal">
      <formula>1</formula>
    </cfRule>
    <cfRule type="cellIs" dxfId="150" priority="202" stopIfTrue="1" operator="equal">
      <formula>7</formula>
    </cfRule>
  </conditionalFormatting>
  <conditionalFormatting sqref="K28">
    <cfRule type="cellIs" dxfId="149" priority="197" stopIfTrue="1" operator="equal">
      <formula>"土"</formula>
    </cfRule>
    <cfRule type="cellIs" dxfId="148" priority="198" stopIfTrue="1" operator="equal">
      <formula>"日"</formula>
    </cfRule>
  </conditionalFormatting>
  <conditionalFormatting sqref="E3">
    <cfRule type="cellIs" dxfId="147" priority="195" stopIfTrue="1" operator="equal">
      <formula>"土"</formula>
    </cfRule>
    <cfRule type="cellIs" dxfId="146" priority="196" stopIfTrue="1" operator="equal">
      <formula>"日"</formula>
    </cfRule>
  </conditionalFormatting>
  <conditionalFormatting sqref="T26">
    <cfRule type="cellIs" dxfId="145" priority="191" stopIfTrue="1" operator="equal">
      <formula>"土"</formula>
    </cfRule>
    <cfRule type="cellIs" dxfId="144" priority="192" stopIfTrue="1" operator="equal">
      <formula>"日"</formula>
    </cfRule>
  </conditionalFormatting>
  <conditionalFormatting sqref="E14">
    <cfRule type="cellIs" dxfId="143" priority="187" stopIfTrue="1" operator="equal">
      <formula>"土"</formula>
    </cfRule>
    <cfRule type="cellIs" dxfId="142" priority="188" stopIfTrue="1" operator="equal">
      <formula>"日"</formula>
    </cfRule>
  </conditionalFormatting>
  <conditionalFormatting sqref="AC15">
    <cfRule type="cellIs" dxfId="141" priority="171" stopIfTrue="1" operator="equal">
      <formula>"土"</formula>
    </cfRule>
    <cfRule type="cellIs" dxfId="140" priority="172" stopIfTrue="1" operator="equal">
      <formula>"日"</formula>
    </cfRule>
  </conditionalFormatting>
  <conditionalFormatting sqref="Q21">
    <cfRule type="cellIs" dxfId="139" priority="173" stopIfTrue="1" operator="equal">
      <formula>"土"</formula>
    </cfRule>
    <cfRule type="cellIs" dxfId="138" priority="174" stopIfTrue="1" operator="equal">
      <formula>"日"</formula>
    </cfRule>
  </conditionalFormatting>
  <conditionalFormatting sqref="AI33">
    <cfRule type="cellIs" dxfId="137" priority="181" stopIfTrue="1" operator="equal">
      <formula>"土"</formula>
    </cfRule>
    <cfRule type="cellIs" dxfId="136" priority="182" stopIfTrue="1" operator="equal">
      <formula>"日"</formula>
    </cfRule>
  </conditionalFormatting>
  <conditionalFormatting sqref="AC10">
    <cfRule type="cellIs" dxfId="135" priority="175" stopIfTrue="1" operator="equal">
      <formula>"土"</formula>
    </cfRule>
    <cfRule type="cellIs" dxfId="134" priority="176" stopIfTrue="1" operator="equal">
      <formula>"日"</formula>
    </cfRule>
  </conditionalFormatting>
  <conditionalFormatting sqref="AC9">
    <cfRule type="cellIs" dxfId="133" priority="169" stopIfTrue="1" operator="equal">
      <formula>"土"</formula>
    </cfRule>
    <cfRule type="cellIs" dxfId="132" priority="170" stopIfTrue="1" operator="equal">
      <formula>"日"</formula>
    </cfRule>
  </conditionalFormatting>
  <conditionalFormatting sqref="H10">
    <cfRule type="cellIs" dxfId="131" priority="167" stopIfTrue="1" operator="equal">
      <formula>"土"</formula>
    </cfRule>
    <cfRule type="cellIs" dxfId="130" priority="168" stopIfTrue="1" operator="equal">
      <formula>"日"</formula>
    </cfRule>
  </conditionalFormatting>
  <conditionalFormatting sqref="Z4">
    <cfRule type="cellIs" dxfId="129" priority="165" stopIfTrue="1" operator="equal">
      <formula>"土"</formula>
    </cfRule>
    <cfRule type="cellIs" dxfId="128" priority="166" stopIfTrue="1" operator="equal">
      <formula>"日"</formula>
    </cfRule>
  </conditionalFormatting>
  <conditionalFormatting sqref="AI31">
    <cfRule type="cellIs" dxfId="127" priority="163" stopIfTrue="1" operator="equal">
      <formula>"土"</formula>
    </cfRule>
    <cfRule type="cellIs" dxfId="126" priority="164" stopIfTrue="1" operator="equal">
      <formula>"日"</formula>
    </cfRule>
  </conditionalFormatting>
  <conditionalFormatting sqref="H24:H25">
    <cfRule type="cellIs" dxfId="125" priority="159" stopIfTrue="1" operator="equal">
      <formula>"土"</formula>
    </cfRule>
    <cfRule type="cellIs" dxfId="124" priority="160" stopIfTrue="1" operator="equal">
      <formula>"日"</formula>
    </cfRule>
  </conditionalFormatting>
  <conditionalFormatting sqref="H27">
    <cfRule type="cellIs" dxfId="123" priority="157" stopIfTrue="1" operator="equal">
      <formula>"土"</formula>
    </cfRule>
    <cfRule type="cellIs" dxfId="122" priority="158" stopIfTrue="1" operator="equal">
      <formula>"日"</formula>
    </cfRule>
  </conditionalFormatting>
  <conditionalFormatting sqref="H29">
    <cfRule type="cellIs" dxfId="121" priority="155" stopIfTrue="1" operator="equal">
      <formula>"土"</formula>
    </cfRule>
    <cfRule type="cellIs" dxfId="120" priority="156" stopIfTrue="1" operator="equal">
      <formula>"日"</formula>
    </cfRule>
  </conditionalFormatting>
  <conditionalFormatting sqref="K24">
    <cfRule type="cellIs" dxfId="119" priority="151" stopIfTrue="1" operator="equal">
      <formula>"土"</formula>
    </cfRule>
    <cfRule type="cellIs" dxfId="118" priority="152" stopIfTrue="1" operator="equal">
      <formula>"日"</formula>
    </cfRule>
  </conditionalFormatting>
  <conditionalFormatting sqref="Z4:Z5">
    <cfRule type="cellIs" dxfId="117" priority="143" stopIfTrue="1" operator="equal">
      <formula>"土"</formula>
    </cfRule>
    <cfRule type="cellIs" dxfId="116" priority="144" stopIfTrue="1" operator="equal">
      <formula>"日"</formula>
    </cfRule>
  </conditionalFormatting>
  <conditionalFormatting sqref="K8">
    <cfRule type="cellIs" dxfId="115" priority="139" stopIfTrue="1" operator="equal">
      <formula>"土"</formula>
    </cfRule>
    <cfRule type="cellIs" dxfId="114" priority="140" stopIfTrue="1" operator="equal">
      <formula>"日"</formula>
    </cfRule>
  </conditionalFormatting>
  <conditionalFormatting sqref="K22">
    <cfRule type="cellIs" dxfId="113" priority="135" stopIfTrue="1" operator="equal">
      <formula>"土"</formula>
    </cfRule>
    <cfRule type="cellIs" dxfId="112" priority="136" stopIfTrue="1" operator="equal">
      <formula>"日"</formula>
    </cfRule>
  </conditionalFormatting>
  <conditionalFormatting sqref="K15">
    <cfRule type="cellIs" dxfId="111" priority="129" stopIfTrue="1" operator="equal">
      <formula>"土"</formula>
    </cfRule>
    <cfRule type="cellIs" dxfId="110" priority="130" stopIfTrue="1" operator="equal">
      <formula>"日"</formula>
    </cfRule>
  </conditionalFormatting>
  <conditionalFormatting sqref="K17">
    <cfRule type="cellIs" dxfId="109" priority="127" stopIfTrue="1" operator="equal">
      <formula>"土"</formula>
    </cfRule>
    <cfRule type="cellIs" dxfId="108" priority="128" stopIfTrue="1" operator="equal">
      <formula>"日"</formula>
    </cfRule>
  </conditionalFormatting>
  <conditionalFormatting sqref="H26">
    <cfRule type="cellIs" dxfId="107" priority="119" stopIfTrue="1" operator="equal">
      <formula>"土"</formula>
    </cfRule>
    <cfRule type="cellIs" dxfId="106" priority="120" stopIfTrue="1" operator="equal">
      <formula>"日"</formula>
    </cfRule>
  </conditionalFormatting>
  <conditionalFormatting sqref="Z6:Z7">
    <cfRule type="cellIs" dxfId="105" priority="123" stopIfTrue="1" operator="equal">
      <formula>"土"</formula>
    </cfRule>
    <cfRule type="cellIs" dxfId="104" priority="124" stopIfTrue="1" operator="equal">
      <formula>"日"</formula>
    </cfRule>
  </conditionalFormatting>
  <conditionalFormatting sqref="E21">
    <cfRule type="cellIs" dxfId="103" priority="121" stopIfTrue="1" operator="equal">
      <formula>"土"</formula>
    </cfRule>
    <cfRule type="cellIs" dxfId="102" priority="122" stopIfTrue="1" operator="equal">
      <formula>"日"</formula>
    </cfRule>
  </conditionalFormatting>
  <conditionalFormatting sqref="H28">
    <cfRule type="cellIs" dxfId="101" priority="115" stopIfTrue="1" operator="equal">
      <formula>"土"</formula>
    </cfRule>
    <cfRule type="cellIs" dxfId="100" priority="116" stopIfTrue="1" operator="equal">
      <formula>"日"</formula>
    </cfRule>
  </conditionalFormatting>
  <conditionalFormatting sqref="E22">
    <cfRule type="cellIs" dxfId="99" priority="113" stopIfTrue="1" operator="equal">
      <formula>"土"</formula>
    </cfRule>
    <cfRule type="cellIs" dxfId="98" priority="114" stopIfTrue="1" operator="equal">
      <formula>"日"</formula>
    </cfRule>
  </conditionalFormatting>
  <conditionalFormatting sqref="K8:K10">
    <cfRule type="cellIs" dxfId="97" priority="111" stopIfTrue="1" operator="equal">
      <formula>"土"</formula>
    </cfRule>
    <cfRule type="cellIs" dxfId="96" priority="112" stopIfTrue="1" operator="equal">
      <formula>"日"</formula>
    </cfRule>
  </conditionalFormatting>
  <conditionalFormatting sqref="K30">
    <cfRule type="cellIs" dxfId="95" priority="109" stopIfTrue="1" operator="equal">
      <formula>"土"</formula>
    </cfRule>
    <cfRule type="cellIs" dxfId="94" priority="110" stopIfTrue="1" operator="equal">
      <formula>"日"</formula>
    </cfRule>
  </conditionalFormatting>
  <conditionalFormatting sqref="K14">
    <cfRule type="cellIs" dxfId="93" priority="105" stopIfTrue="1" operator="equal">
      <formula>"土"</formula>
    </cfRule>
    <cfRule type="cellIs" dxfId="92" priority="106" stopIfTrue="1" operator="equal">
      <formula>"日"</formula>
    </cfRule>
  </conditionalFormatting>
  <conditionalFormatting sqref="K16">
    <cfRule type="cellIs" dxfId="91" priority="103" stopIfTrue="1" operator="equal">
      <formula>"土"</formula>
    </cfRule>
    <cfRule type="cellIs" dxfId="90" priority="104" stopIfTrue="1" operator="equal">
      <formula>"日"</formula>
    </cfRule>
  </conditionalFormatting>
  <conditionalFormatting sqref="K21">
    <cfRule type="cellIs" dxfId="89" priority="101" stopIfTrue="1" operator="equal">
      <formula>"土"</formula>
    </cfRule>
    <cfRule type="cellIs" dxfId="88" priority="102" stopIfTrue="1" operator="equal">
      <formula>"日"</formula>
    </cfRule>
  </conditionalFormatting>
  <conditionalFormatting sqref="AF26">
    <cfRule type="cellIs" dxfId="87" priority="93" stopIfTrue="1" operator="equal">
      <formula>"土"</formula>
    </cfRule>
    <cfRule type="cellIs" dxfId="86" priority="94" stopIfTrue="1" operator="equal">
      <formula>"日"</formula>
    </cfRule>
  </conditionalFormatting>
  <conditionalFormatting sqref="AC31">
    <cfRule type="cellIs" dxfId="85" priority="97" stopIfTrue="1" operator="equal">
      <formula>"土"</formula>
    </cfRule>
    <cfRule type="cellIs" dxfId="84" priority="98" stopIfTrue="1" operator="equal">
      <formula>"日"</formula>
    </cfRule>
  </conditionalFormatting>
  <conditionalFormatting sqref="Z27">
    <cfRule type="cellIs" dxfId="83" priority="95" stopIfTrue="1" operator="equal">
      <formula>"土"</formula>
    </cfRule>
    <cfRule type="cellIs" dxfId="82" priority="96" stopIfTrue="1" operator="equal">
      <formula>"日"</formula>
    </cfRule>
  </conditionalFormatting>
  <conditionalFormatting sqref="AI30">
    <cfRule type="cellIs" dxfId="81" priority="91" stopIfTrue="1" operator="equal">
      <formula>"土"</formula>
    </cfRule>
    <cfRule type="cellIs" dxfId="80" priority="92" stopIfTrue="1" operator="equal">
      <formula>"日"</formula>
    </cfRule>
  </conditionalFormatting>
  <conditionalFormatting sqref="H33">
    <cfRule type="cellIs" dxfId="79" priority="89" stopIfTrue="1" operator="equal">
      <formula>"土"</formula>
    </cfRule>
    <cfRule type="cellIs" dxfId="78" priority="90" stopIfTrue="1" operator="equal">
      <formula>"日"</formula>
    </cfRule>
  </conditionalFormatting>
  <conditionalFormatting sqref="H32">
    <cfRule type="cellIs" dxfId="77" priority="87" stopIfTrue="1" operator="equal">
      <formula>"土"</formula>
    </cfRule>
    <cfRule type="cellIs" dxfId="76" priority="88" stopIfTrue="1" operator="equal">
      <formula>"日"</formula>
    </cfRule>
  </conditionalFormatting>
  <conditionalFormatting sqref="N24">
    <cfRule type="cellIs" dxfId="75" priority="85" stopIfTrue="1" operator="equal">
      <formula>"土"</formula>
    </cfRule>
    <cfRule type="cellIs" dxfId="74" priority="86" stopIfTrue="1" operator="equal">
      <formula>"日"</formula>
    </cfRule>
  </conditionalFormatting>
  <conditionalFormatting sqref="AF23">
    <cfRule type="cellIs" dxfId="73" priority="83" stopIfTrue="1" operator="equal">
      <formula>"土"</formula>
    </cfRule>
    <cfRule type="cellIs" dxfId="72" priority="84" stopIfTrue="1" operator="equal">
      <formula>"日"</formula>
    </cfRule>
  </conditionalFormatting>
  <conditionalFormatting sqref="AF25">
    <cfRule type="cellIs" dxfId="71" priority="81" stopIfTrue="1" operator="equal">
      <formula>"土"</formula>
    </cfRule>
    <cfRule type="cellIs" dxfId="70" priority="82" stopIfTrue="1" operator="equal">
      <formula>"日"</formula>
    </cfRule>
  </conditionalFormatting>
  <conditionalFormatting sqref="Q19">
    <cfRule type="cellIs" dxfId="69" priority="79" stopIfTrue="1" operator="equal">
      <formula>"土"</formula>
    </cfRule>
    <cfRule type="cellIs" dxfId="68" priority="80" stopIfTrue="1" operator="equal">
      <formula>"日"</formula>
    </cfRule>
  </conditionalFormatting>
  <conditionalFormatting sqref="Z26">
    <cfRule type="cellIs" dxfId="67" priority="75" stopIfTrue="1" operator="equal">
      <formula>"土"</formula>
    </cfRule>
    <cfRule type="cellIs" dxfId="66" priority="76" stopIfTrue="1" operator="equal">
      <formula>"日"</formula>
    </cfRule>
  </conditionalFormatting>
  <conditionalFormatting sqref="N21">
    <cfRule type="cellIs" dxfId="65" priority="73" stopIfTrue="1" operator="equal">
      <formula>"土"</formula>
    </cfRule>
    <cfRule type="cellIs" dxfId="64" priority="74" stopIfTrue="1" operator="equal">
      <formula>"日"</formula>
    </cfRule>
  </conditionalFormatting>
  <conditionalFormatting sqref="AC7">
    <cfRule type="cellIs" dxfId="63" priority="71" stopIfTrue="1" operator="equal">
      <formula>"土"</formula>
    </cfRule>
    <cfRule type="cellIs" dxfId="62" priority="72" stopIfTrue="1" operator="equal">
      <formula>"日"</formula>
    </cfRule>
  </conditionalFormatting>
  <conditionalFormatting sqref="D34">
    <cfRule type="cellIs" dxfId="61" priority="69" stopIfTrue="1" operator="equal">
      <formula>1</formula>
    </cfRule>
    <cfRule type="cellIs" dxfId="60" priority="70" stopIfTrue="1" operator="equal">
      <formula>7</formula>
    </cfRule>
  </conditionalFormatting>
  <conditionalFormatting sqref="Q12">
    <cfRule type="cellIs" dxfId="59" priority="67" stopIfTrue="1" operator="equal">
      <formula>"土"</formula>
    </cfRule>
    <cfRule type="cellIs" dxfId="58" priority="68" stopIfTrue="1" operator="equal">
      <formula>"日"</formula>
    </cfRule>
  </conditionalFormatting>
  <conditionalFormatting sqref="Z28:Z30">
    <cfRule type="cellIs" dxfId="57" priority="65" stopIfTrue="1" operator="equal">
      <formula>"土"</formula>
    </cfRule>
    <cfRule type="cellIs" dxfId="56" priority="66" stopIfTrue="1" operator="equal">
      <formula>"日"</formula>
    </cfRule>
  </conditionalFormatting>
  <conditionalFormatting sqref="N17">
    <cfRule type="cellIs" dxfId="55" priority="63" stopIfTrue="1" operator="equal">
      <formula>"土"</formula>
    </cfRule>
    <cfRule type="cellIs" dxfId="54" priority="64" stopIfTrue="1" operator="equal">
      <formula>"日"</formula>
    </cfRule>
  </conditionalFormatting>
  <conditionalFormatting sqref="N15">
    <cfRule type="cellIs" dxfId="53" priority="61" stopIfTrue="1" operator="equal">
      <formula>"土"</formula>
    </cfRule>
    <cfRule type="cellIs" dxfId="52" priority="62" stopIfTrue="1" operator="equal">
      <formula>"日"</formula>
    </cfRule>
  </conditionalFormatting>
  <conditionalFormatting sqref="E5">
    <cfRule type="cellIs" dxfId="51" priority="59" stopIfTrue="1" operator="equal">
      <formula>"土"</formula>
    </cfRule>
    <cfRule type="cellIs" dxfId="50" priority="60" stopIfTrue="1" operator="equal">
      <formula>"日"</formula>
    </cfRule>
  </conditionalFormatting>
  <conditionalFormatting sqref="H26">
    <cfRule type="cellIs" dxfId="49" priority="55" stopIfTrue="1" operator="equal">
      <formula>"土"</formula>
    </cfRule>
    <cfRule type="cellIs" dxfId="48" priority="56" stopIfTrue="1" operator="equal">
      <formula>"日"</formula>
    </cfRule>
  </conditionalFormatting>
  <conditionalFormatting sqref="H28">
    <cfRule type="cellIs" dxfId="47" priority="53" stopIfTrue="1" operator="equal">
      <formula>"土"</formula>
    </cfRule>
    <cfRule type="cellIs" dxfId="46" priority="54" stopIfTrue="1" operator="equal">
      <formula>"日"</formula>
    </cfRule>
  </conditionalFormatting>
  <conditionalFormatting sqref="H25">
    <cfRule type="cellIs" dxfId="45" priority="51" stopIfTrue="1" operator="equal">
      <formula>"土"</formula>
    </cfRule>
    <cfRule type="cellIs" dxfId="44" priority="52" stopIfTrue="1" operator="equal">
      <formula>"日"</formula>
    </cfRule>
  </conditionalFormatting>
  <conditionalFormatting sqref="H27">
    <cfRule type="cellIs" dxfId="43" priority="49" stopIfTrue="1" operator="equal">
      <formula>"土"</formula>
    </cfRule>
    <cfRule type="cellIs" dxfId="42" priority="50" stopIfTrue="1" operator="equal">
      <formula>"日"</formula>
    </cfRule>
  </conditionalFormatting>
  <conditionalFormatting sqref="N16">
    <cfRule type="cellIs" dxfId="41" priority="47" stopIfTrue="1" operator="equal">
      <formula>"土"</formula>
    </cfRule>
    <cfRule type="cellIs" dxfId="40" priority="48" stopIfTrue="1" operator="equal">
      <formula>"日"</formula>
    </cfRule>
  </conditionalFormatting>
  <conditionalFormatting sqref="N14">
    <cfRule type="cellIs" dxfId="39" priority="45" stopIfTrue="1" operator="equal">
      <formula>"土"</formula>
    </cfRule>
    <cfRule type="cellIs" dxfId="38" priority="46" stopIfTrue="1" operator="equal">
      <formula>"日"</formula>
    </cfRule>
  </conditionalFormatting>
  <conditionalFormatting sqref="N20">
    <cfRule type="cellIs" dxfId="37" priority="43" stopIfTrue="1" operator="equal">
      <formula>"土"</formula>
    </cfRule>
    <cfRule type="cellIs" dxfId="36" priority="44" stopIfTrue="1" operator="equal">
      <formula>"日"</formula>
    </cfRule>
  </conditionalFormatting>
  <conditionalFormatting sqref="Z27">
    <cfRule type="cellIs" dxfId="35" priority="41" stopIfTrue="1" operator="equal">
      <formula>"土"</formula>
    </cfRule>
    <cfRule type="cellIs" dxfId="34" priority="42" stopIfTrue="1" operator="equal">
      <formula>"日"</formula>
    </cfRule>
  </conditionalFormatting>
  <conditionalFormatting sqref="AC9">
    <cfRule type="cellIs" dxfId="33" priority="39" stopIfTrue="1" operator="equal">
      <formula>"土"</formula>
    </cfRule>
    <cfRule type="cellIs" dxfId="32" priority="40" stopIfTrue="1" operator="equal">
      <formula>"日"</formula>
    </cfRule>
  </conditionalFormatting>
  <conditionalFormatting sqref="AF22">
    <cfRule type="cellIs" dxfId="31" priority="37" stopIfTrue="1" operator="equal">
      <formula>"土"</formula>
    </cfRule>
    <cfRule type="cellIs" dxfId="30" priority="38" stopIfTrue="1" operator="equal">
      <formula>"日"</formula>
    </cfRule>
  </conditionalFormatting>
  <conditionalFormatting sqref="AF24">
    <cfRule type="cellIs" dxfId="29" priority="35" stopIfTrue="1" operator="equal">
      <formula>"土"</formula>
    </cfRule>
    <cfRule type="cellIs" dxfId="28" priority="36" stopIfTrue="1" operator="equal">
      <formula>"日"</formula>
    </cfRule>
  </conditionalFormatting>
  <conditionalFormatting sqref="E16">
    <cfRule type="cellIs" dxfId="27" priority="31" stopIfTrue="1" operator="equal">
      <formula>"土"</formula>
    </cfRule>
    <cfRule type="cellIs" dxfId="26" priority="32" stopIfTrue="1" operator="equal">
      <formula>"日"</formula>
    </cfRule>
  </conditionalFormatting>
  <conditionalFormatting sqref="E19">
    <cfRule type="cellIs" dxfId="25" priority="29" stopIfTrue="1" operator="equal">
      <formula>"土"</formula>
    </cfRule>
    <cfRule type="cellIs" dxfId="24" priority="30" stopIfTrue="1" operator="equal">
      <formula>"日"</formula>
    </cfRule>
  </conditionalFormatting>
  <conditionalFormatting sqref="K17">
    <cfRule type="cellIs" dxfId="23" priority="27" stopIfTrue="1" operator="equal">
      <formula>"土"</formula>
    </cfRule>
    <cfRule type="cellIs" dxfId="22" priority="28" stopIfTrue="1" operator="equal">
      <formula>"日"</formula>
    </cfRule>
  </conditionalFormatting>
  <conditionalFormatting sqref="K14">
    <cfRule type="cellIs" dxfId="21" priority="25" stopIfTrue="1" operator="equal">
      <formula>"土"</formula>
    </cfRule>
    <cfRule type="cellIs" dxfId="20" priority="26" stopIfTrue="1" operator="equal">
      <formula>"日"</formula>
    </cfRule>
  </conditionalFormatting>
  <conditionalFormatting sqref="K16">
    <cfRule type="cellIs" dxfId="19" priority="23" stopIfTrue="1" operator="equal">
      <formula>"土"</formula>
    </cfRule>
    <cfRule type="cellIs" dxfId="18" priority="24" stopIfTrue="1" operator="equal">
      <formula>"日"</formula>
    </cfRule>
  </conditionalFormatting>
  <conditionalFormatting sqref="K15">
    <cfRule type="cellIs" dxfId="17" priority="21" stopIfTrue="1" operator="equal">
      <formula>"土"</formula>
    </cfRule>
    <cfRule type="cellIs" dxfId="16" priority="22" stopIfTrue="1" operator="equal">
      <formula>"日"</formula>
    </cfRule>
  </conditionalFormatting>
  <conditionalFormatting sqref="K21">
    <cfRule type="cellIs" dxfId="15" priority="15" stopIfTrue="1" operator="equal">
      <formula>"土"</formula>
    </cfRule>
    <cfRule type="cellIs" dxfId="14" priority="16" stopIfTrue="1" operator="equal">
      <formula>"日"</formula>
    </cfRule>
  </conditionalFormatting>
  <conditionalFormatting sqref="K22">
    <cfRule type="cellIs" dxfId="13" priority="13" stopIfTrue="1" operator="equal">
      <formula>"土"</formula>
    </cfRule>
    <cfRule type="cellIs" dxfId="12" priority="14" stopIfTrue="1" operator="equal">
      <formula>"日"</formula>
    </cfRule>
  </conditionalFormatting>
  <conditionalFormatting sqref="AO22">
    <cfRule type="cellIs" dxfId="11" priority="11" stopIfTrue="1" operator="equal">
      <formula>"土"</formula>
    </cfRule>
    <cfRule type="cellIs" dxfId="10" priority="12" stopIfTrue="1" operator="equal">
      <formula>"日"</formula>
    </cfRule>
  </conditionalFormatting>
  <conditionalFormatting sqref="AF15">
    <cfRule type="cellIs" dxfId="9" priority="9" stopIfTrue="1" operator="equal">
      <formula>"土"</formula>
    </cfRule>
    <cfRule type="cellIs" dxfId="8" priority="10" stopIfTrue="1" operator="equal">
      <formula>"日"</formula>
    </cfRule>
  </conditionalFormatting>
  <conditionalFormatting sqref="AF4 AF6">
    <cfRule type="cellIs" dxfId="7" priority="7" stopIfTrue="1" operator="equal">
      <formula>"土"</formula>
    </cfRule>
    <cfRule type="cellIs" dxfId="6" priority="8" stopIfTrue="1" operator="equal">
      <formula>"日"</formula>
    </cfRule>
  </conditionalFormatting>
  <conditionalFormatting sqref="AF5">
    <cfRule type="cellIs" dxfId="5" priority="5" stopIfTrue="1" operator="equal">
      <formula>"土"</formula>
    </cfRule>
    <cfRule type="cellIs" dxfId="4" priority="6" stopIfTrue="1" operator="equal">
      <formula>"日"</formula>
    </cfRule>
  </conditionalFormatting>
  <conditionalFormatting sqref="K23">
    <cfRule type="cellIs" dxfId="3" priority="3" stopIfTrue="1" operator="equal">
      <formula>"土"</formula>
    </cfRule>
    <cfRule type="cellIs" dxfId="2" priority="4" stopIfTrue="1" operator="equal">
      <formula>"日"</formula>
    </cfRule>
  </conditionalFormatting>
  <conditionalFormatting sqref="K7">
    <cfRule type="cellIs" dxfId="1" priority="1" stopIfTrue="1" operator="equal">
      <formula>"土"</formula>
    </cfRule>
    <cfRule type="cellIs" dxfId="0" priority="2" stopIfTrue="1" operator="equal">
      <formula>"日"</formula>
    </cfRule>
  </conditionalFormatting>
  <pageMargins left="0.39370078740157483" right="0.19685039370078741" top="0.27559055118110237" bottom="0.19685039370078741" header="0" footer="0"/>
  <pageSetup paperSize="9" scale="77" fitToWidth="0" orientation="portrait" r:id="rId1"/>
  <headerFooter alignWithMargins="0"/>
  <colBreaks count="2" manualBreakCount="2">
    <brk id="22" max="33" man="1"/>
    <brk id="42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年間行事予定</vt:lpstr>
      <vt:lpstr>年間行事予定!Print_Area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edu0910884</dc:creator>
  <cp:lastModifiedBy>Windows ユーザー</cp:lastModifiedBy>
  <cp:lastPrinted>2023-01-10T23:42:24Z</cp:lastPrinted>
  <dcterms:created xsi:type="dcterms:W3CDTF">2000-04-16T14:13:04Z</dcterms:created>
  <dcterms:modified xsi:type="dcterms:W3CDTF">2023-04-20T09:21:03Z</dcterms:modified>
</cp:coreProperties>
</file>